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763" activeTab="7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</sheets>
  <definedNames>
    <definedName name="MAILMERGEMODE">"OneWorksheet"</definedName>
    <definedName name="_xlnm.Print_Titles" localSheetId="0">'封面'!$1:$9</definedName>
    <definedName name="_xlnm.Print_Titles" localSheetId="1">'1'!$1:$41</definedName>
    <definedName name="_xlnm.Print_Titles" localSheetId="2">'1-1'!$1:$6</definedName>
    <definedName name="_xlnm.Print_Titles" localSheetId="3">'1-2'!$1:$6</definedName>
    <definedName name="_xlnm.Print_Titles" localSheetId="4">'2'!$1:$39</definedName>
    <definedName name="_xlnm.Print_Titles" localSheetId="5">'2-1'!$1:$6</definedName>
    <definedName name="_xlnm.Print_Titles" localSheetId="7">'3-1'!$1:$6</definedName>
    <definedName name="_xlnm.Print_Titles" localSheetId="8">'3-2'!$1:$5</definedName>
    <definedName name="_xlnm.Print_Titles" localSheetId="9">'3-3'!$1:$6</definedName>
    <definedName name="_xlnm.Print_Titles" localSheetId="10">'4'!$1:$6</definedName>
    <definedName name="_xlnm.Print_Titles" localSheetId="11">'4-1'!$1:$6</definedName>
    <definedName name="_xlnm.Print_Titles" localSheetId="12">'5'!$1:$6</definedName>
  </definedNames>
  <calcPr fullCalcOnLoad="1"/>
</workbook>
</file>

<file path=xl/sharedStrings.xml><?xml version="1.0" encoding="utf-8"?>
<sst xmlns="http://schemas.openxmlformats.org/spreadsheetml/2006/main" count="3590" uniqueCount="497">
  <si>
    <t>四川省中医药管理局</t>
  </si>
  <si>
    <t>2020年部门预算</t>
  </si>
  <si>
    <t>报送日期：     年   月   日</t>
  </si>
  <si>
    <t>表1</t>
  </si>
  <si>
    <t>部门收支总表</t>
  </si>
  <si>
    <t>单位：万元</t>
  </si>
  <si>
    <t>收          入</t>
  </si>
  <si>
    <t>支             出</t>
  </si>
  <si>
    <t>项              目</t>
  </si>
  <si>
    <t>2020年预算数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</si>
  <si>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</si>
  <si>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</si>
  <si>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</si>
  <si>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</si>
  <si>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</si>
  <si>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</si>
  <si>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</si>
  <si>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</si>
  <si>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</si>
  <si>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</si>
  <si>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</si>
  <si>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</si>
  <si>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</si>
  <si>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</si>
  <si>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</si>
  <si>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</si>
  <si>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</si>
  <si>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</si>
  <si>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</si>
  <si>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</si>
  <si>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</si>
  <si>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</si>
  <si>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</si>
  <si>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</si>
  <si>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</si>
  <si>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</si>
  <si>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</si>
  <si>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</si>
  <si>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/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</si>
  <si>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</si>
  <si>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</si>
  <si>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</si>
  <si>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</si>
  <si>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</si>
  <si>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二十八、债务利息支出</t>
  </si>
  <si>
    <t>二十九、债务发行费用支出</t>
  </si>
  <si>
    <t>本  年  收  入  合  计</t>
  </si>
  <si>
    <t>本  年  支  出  合  计</t>
  </si>
  <si>
    <t>七、用事业基金弥补收支差额</t>
  </si>
  <si>
    <t xml:space="preserve">三十、事业单位结余分配 </t>
  </si>
  <si>
    <t>八、上年结转</t>
  </si>
  <si>
    <t xml:space="preserve">    其中：转入事业基金</t>
  </si>
  <si>
    <t>三十、结转下年</t>
  </si>
  <si>
    <t>收      入      总      计</t>
  </si>
  <si>
    <t>支      出      总      计</t>
  </si>
  <si>
    <t>表1-1</t>
  </si>
  <si>
    <t>部门收入总表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</si>
  <si>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</si>
  <si>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</si>
  <si>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</si>
  <si>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</si>
  <si>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</si>
  <si>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</si>
  <si>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</si>
  <si>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</si>
  <si>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</si>
  <si>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</si>
  <si>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</si>
  <si>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</si>
  <si>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</si>
  <si>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</si>
  <si>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</si>
  <si>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</si>
  <si>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</si>
  <si>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</si>
  <si>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</si>
  <si>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</si>
  <si>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</si>
  <si>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</si>
  <si>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</si>
  <si>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</si>
  <si>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行政单位（在蓉）</t>
  </si>
  <si>
    <t xml:space="preserve">  四川省中医药管理局</t>
  </si>
  <si>
    <t>208</t>
  </si>
  <si>
    <t>05</t>
  </si>
  <si>
    <t>346301</t>
  </si>
  <si>
    <t xml:space="preserve">    机关事业单位基本养老保险缴费支出</t>
  </si>
  <si>
    <t>210</t>
  </si>
  <si>
    <t>01</t>
  </si>
  <si>
    <t xml:space="preserve">    行政运行</t>
  </si>
  <si>
    <t>02</t>
  </si>
  <si>
    <t xml:space="preserve">    一般行政管理事务</t>
  </si>
  <si>
    <t>11</t>
  </si>
  <si>
    <t xml:space="preserve">    事业单位医疗</t>
  </si>
  <si>
    <t>03</t>
  </si>
  <si>
    <t xml:space="preserve">    公务员医疗补助</t>
  </si>
  <si>
    <t>221</t>
  </si>
  <si>
    <t xml:space="preserve">    住房公积金</t>
  </si>
  <si>
    <t xml:space="preserve">    购房补贴</t>
  </si>
  <si>
    <t>229</t>
  </si>
  <si>
    <t>99</t>
  </si>
  <si>
    <t xml:space="preserve">    其他支出</t>
  </si>
  <si>
    <t>中等专业学校（在蓉）</t>
  </si>
  <si>
    <t xml:space="preserve">  成都中医药大学附院针灸学校</t>
  </si>
  <si>
    <t>205</t>
  </si>
  <si>
    <t>346904</t>
  </si>
  <si>
    <t xml:space="preserve">    中等职业教育</t>
  </si>
  <si>
    <t>08</t>
  </si>
  <si>
    <t xml:space="preserve">    培训支出</t>
  </si>
  <si>
    <t>全额事业单位（在蓉）</t>
  </si>
  <si>
    <t xml:space="preserve">  四川省中医药发展服务中心</t>
  </si>
  <si>
    <t>346907</t>
  </si>
  <si>
    <t>06</t>
  </si>
  <si>
    <t xml:space="preserve">    机关事业单位职业年金缴费支出</t>
  </si>
  <si>
    <t xml:space="preserve">    机关服务</t>
  </si>
  <si>
    <t xml:space="preserve">    中医（民族医）药专项</t>
  </si>
  <si>
    <t xml:space="preserve">    其他中医药支出</t>
  </si>
  <si>
    <t xml:space="preserve">  四川省中医药科学院</t>
  </si>
  <si>
    <t>346949</t>
  </si>
  <si>
    <t>206</t>
  </si>
  <si>
    <t xml:space="preserve">    专项基础科研</t>
  </si>
  <si>
    <t xml:space="preserve">    其他基础研究支出</t>
  </si>
  <si>
    <t xml:space="preserve">    机构运行</t>
  </si>
  <si>
    <t xml:space="preserve">    社会公益研究</t>
  </si>
  <si>
    <t>04</t>
  </si>
  <si>
    <t xml:space="preserve">    科技成果转化与扩散</t>
  </si>
  <si>
    <t xml:space="preserve">    其他技术研究与开发支出</t>
  </si>
  <si>
    <t xml:space="preserve">    科技条件专项</t>
  </si>
  <si>
    <t xml:space="preserve">    其他科学技术支出</t>
  </si>
  <si>
    <t xml:space="preserve">    事业单位离退休</t>
  </si>
  <si>
    <t>09</t>
  </si>
  <si>
    <t xml:space="preserve">    重大公共卫生服务</t>
  </si>
  <si>
    <t xml:space="preserve">    其他卫生健康支出</t>
  </si>
  <si>
    <t>213</t>
  </si>
  <si>
    <t xml:space="preserve">    科技转化与推广服务</t>
  </si>
  <si>
    <t xml:space="preserve">  四川省中医药科学院中医研究所</t>
  </si>
  <si>
    <t>346950</t>
  </si>
  <si>
    <t xml:space="preserve">    死亡抚恤</t>
  </si>
  <si>
    <t xml:space="preserve">  四川省中医药转化医学中心</t>
  </si>
  <si>
    <t>346953</t>
  </si>
  <si>
    <t>医院（在蓉）</t>
  </si>
  <si>
    <t xml:space="preserve">  成都中医药大学附属医院</t>
  </si>
  <si>
    <t>346901</t>
  </si>
  <si>
    <t>07</t>
  </si>
  <si>
    <t xml:space="preserve">    其他科学技术普及支出</t>
  </si>
  <si>
    <t xml:space="preserve">    中医（民族）医院</t>
  </si>
  <si>
    <t xml:space="preserve">    其他公立医院支出</t>
  </si>
  <si>
    <t xml:space="preserve">    其他公共卫生支出</t>
  </si>
  <si>
    <t xml:space="preserve">  四川省中西医结合医院</t>
  </si>
  <si>
    <t>346902</t>
  </si>
  <si>
    <t>232</t>
  </si>
  <si>
    <t xml:space="preserve">    地方政府一般债券付息支出</t>
  </si>
  <si>
    <t xml:space="preserve">  四川省骨科医院</t>
  </si>
  <si>
    <t>346906</t>
  </si>
  <si>
    <t xml:space="preserve">  成都中医药大学第三附属医院</t>
  </si>
  <si>
    <t>346908</t>
  </si>
  <si>
    <t xml:space="preserve">    综合医院</t>
  </si>
  <si>
    <t xml:space="preserve">  成都中医药大学附属第二医院筹建处</t>
  </si>
  <si>
    <t>346954</t>
  </si>
  <si>
    <t>医院（不在蓉）</t>
  </si>
  <si>
    <t xml:space="preserve">  西南医科大学附属中医医院</t>
  </si>
  <si>
    <t>346903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</si>
  <si>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</si>
  <si>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</si>
  <si>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</si>
  <si>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</si>
  <si>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</si>
  <si>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</si>
  <si>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</si>
  <si>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</si>
  <si>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</si>
  <si>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</si>
  <si>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</si>
  <si>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</si>
  <si>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</si>
  <si>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</si>
  <si>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</si>
  <si>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</si>
  <si>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一般公共服务支出</t>
  </si>
  <si>
    <t xml:space="preserve">   政府性基金预算拨款收入</t>
  </si>
  <si>
    <t xml:space="preserve">   外交支出</t>
  </si>
  <si>
    <t xml:space="preserve">   国有资本经营预算拨款收入</t>
  </si>
  <si>
    <t xml:space="preserve">   国防支出</t>
  </si>
  <si>
    <t>二、上年结转</t>
  </si>
  <si>
    <t xml:space="preserve">   公共安全支出</t>
  </si>
  <si>
    <t xml:space="preserve">   教育支出</t>
  </si>
  <si>
    <t xml:space="preserve">   科学技术支出</t>
  </si>
  <si>
    <t xml:space="preserve">   文化旅游体育与传媒支出</t>
  </si>
  <si>
    <t xml:space="preserve">   上年财政拨款资金结转</t>
  </si>
  <si>
    <t xml:space="preserve">   社会保障和就业支出</t>
  </si>
  <si>
    <t xml:space="preserve">   社会保险基金支出</t>
  </si>
  <si>
    <t xml:space="preserve">   卫生健康支出</t>
  </si>
  <si>
    <t xml:space="preserve">   节能环保支出</t>
  </si>
  <si>
    <t xml:space="preserve">   城乡社区支出</t>
  </si>
  <si>
    <t xml:space="preserve">   农林水支出</t>
  </si>
  <si>
    <t xml:space="preserve">   交通运输支出</t>
  </si>
  <si>
    <t xml:space="preserve">   资源勘探信息等支出</t>
  </si>
  <si>
    <t xml:space="preserve">   商业服务业等支出</t>
  </si>
  <si>
    <t xml:space="preserve">   金融支出</t>
  </si>
  <si>
    <t xml:space="preserve">   援助其他地区支出</t>
  </si>
  <si>
    <t xml:space="preserve">   国土海洋气象等支出</t>
  </si>
  <si>
    <t xml:space="preserve">   住房保障支出</t>
  </si>
  <si>
    <t xml:space="preserve">   粮油物资储备支出</t>
  </si>
  <si>
    <t xml:space="preserve">   国有资本经营预算支出</t>
  </si>
  <si>
    <t xml:space="preserve">   灾害防治及应急管理支出</t>
  </si>
  <si>
    <t xml:space="preserve">   预备费</t>
  </si>
  <si>
    <t xml:space="preserve">   其他支出</t>
  </si>
  <si>
    <t xml:space="preserve">   转移性支出</t>
  </si>
  <si>
    <t xml:space="preserve">   债务还本支出</t>
  </si>
  <si>
    <t xml:space="preserve">   债务利息支出</t>
  </si>
  <si>
    <t xml:space="preserve">   债务发行费用支出</t>
  </si>
  <si>
    <t>二、结转下年</t>
  </si>
  <si>
    <t>表2-1</t>
  </si>
  <si>
    <t>财政拨款支出预算表（政府经济分类科目）</t>
  </si>
  <si>
    <t>总计</t>
  </si>
  <si>
    <t>省级当年财政拨款安排</t>
  </si>
  <si>
    <t>中央提前通知共同财政事权转移支付和专项转移支付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</si>
  <si>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</si>
  <si>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</si>
  <si>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</si>
  <si>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</si>
  <si>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</si>
  <si>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 xml:space="preserve">    机关工资福利支出</t>
  </si>
  <si>
    <t>501</t>
  </si>
  <si>
    <t xml:space="preserve">      工资奖金津补贴</t>
  </si>
  <si>
    <t xml:space="preserve">      社会保障缴费</t>
  </si>
  <si>
    <t xml:space="preserve">      住房公积金</t>
  </si>
  <si>
    <t xml:space="preserve">      其他工资福利支出</t>
  </si>
  <si>
    <t xml:space="preserve">    机关商品和服务支出</t>
  </si>
  <si>
    <t>502</t>
  </si>
  <si>
    <t xml:space="preserve">      办公经费</t>
  </si>
  <si>
    <t xml:space="preserve">      委托业务费</t>
  </si>
  <si>
    <t xml:space="preserve">      公务接待费</t>
  </si>
  <si>
    <t xml:space="preserve">      因公出国（境）费用</t>
  </si>
  <si>
    <t xml:space="preserve">      公务用车运行维护费</t>
  </si>
  <si>
    <t xml:space="preserve">      维修（护）费</t>
  </si>
  <si>
    <t xml:space="preserve">      其他商品和服务支出</t>
  </si>
  <si>
    <t xml:space="preserve">    机关资本性支出（一）</t>
  </si>
  <si>
    <t>503</t>
  </si>
  <si>
    <t xml:space="preserve">      设备购置</t>
  </si>
  <si>
    <t xml:space="preserve">    机关资本性支出（二）</t>
  </si>
  <si>
    <t>504</t>
  </si>
  <si>
    <t xml:space="preserve">    对个人和家庭的补助</t>
  </si>
  <si>
    <t>509</t>
  </si>
  <si>
    <t xml:space="preserve">      社会福利和救助</t>
  </si>
  <si>
    <t xml:space="preserve">    对事业单位经常性补助</t>
  </si>
  <si>
    <t>505</t>
  </si>
  <si>
    <t xml:space="preserve">      工资福利支出</t>
  </si>
  <si>
    <t xml:space="preserve">      商品和服务支出</t>
  </si>
  <si>
    <t xml:space="preserve">    对事业单位资本性补助</t>
  </si>
  <si>
    <t>506</t>
  </si>
  <si>
    <t xml:space="preserve">      资本性支出（一）</t>
  </si>
  <si>
    <t xml:space="preserve">      助学金</t>
  </si>
  <si>
    <t xml:space="preserve">      资本性支出（二）</t>
  </si>
  <si>
    <t xml:space="preserve">      其他对个人和家庭补助</t>
  </si>
  <si>
    <t xml:space="preserve">      离退休费</t>
  </si>
  <si>
    <t xml:space="preserve">    债务利息及费用支出</t>
  </si>
  <si>
    <t>511</t>
  </si>
  <si>
    <t xml:space="preserve">      国内债务付息</t>
  </si>
  <si>
    <t>表3</t>
  </si>
  <si>
    <t>一般公共预算支出总表</t>
  </si>
  <si>
    <t>工资福利支出</t>
  </si>
  <si>
    <t>商品和服务支出</t>
  </si>
  <si>
    <t>对个人和家庭的补助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</si>
  <si>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</si>
  <si>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</si>
  <si>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</si>
  <si>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</si>
  <si>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</si>
  <si>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</si>
  <si>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</si>
  <si>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科目名称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</si>
  <si>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</si>
  <si>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</si>
  <si>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</si>
  <si>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</si>
  <si>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</si>
  <si>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</si>
  <si>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</si>
  <si>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</si>
  <si>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</si>
  <si>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</si>
  <si>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</si>
  <si>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</si>
  <si>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</si>
  <si>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</si>
  <si>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</si>
  <si>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</si>
  <si>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</si>
  <si>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</si>
  <si>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</si>
  <si>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</si>
  <si>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</si>
  <si>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</si>
  <si>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</si>
  <si>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</si>
  <si>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</si>
  <si>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</si>
  <si>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</si>
  <si>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</si>
  <si>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</si>
  <si>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</si>
  <si>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</si>
  <si>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</si>
  <si>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</si>
  <si>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</si>
  <si>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</si>
  <si>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</si>
  <si>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</si>
  <si>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</si>
  <si>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</si>
  <si>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</si>
  <si>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</si>
  <si>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</si>
  <si>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</si>
  <si>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</si>
  <si>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</si>
  <si>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</si>
  <si>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</si>
  <si>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</si>
  <si>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</si>
  <si>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</si>
  <si>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</si>
  <si>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</si>
  <si>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</si>
  <si>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</si>
  <si>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</si>
  <si>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</si>
  <si>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</si>
  <si>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</si>
  <si>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</si>
  <si>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</si>
  <si>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</si>
  <si>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</si>
  <si>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</si>
  <si>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</si>
  <si>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</si>
  <si>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</si>
  <si>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</si>
  <si>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</si>
  <si>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</si>
  <si>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</si>
  <si>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</si>
  <si>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产权参股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</si>
  <si>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</si>
  <si>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</si>
  <si>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</si>
  <si>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</si>
  <si>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</si>
  <si>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</si>
  <si>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补充全国社会保障基金</t>
  </si>
  <si>
    <t>预备费</t>
  </si>
  <si>
    <t>国家赔偿费用支出</t>
  </si>
  <si>
    <t>脱贫攻坚对口帮扶</t>
  </si>
  <si>
    <t>教育支出</t>
  </si>
  <si>
    <t xml:space="preserve">  职业教育</t>
  </si>
  <si>
    <t xml:space="preserve">  进修及培训</t>
  </si>
  <si>
    <t>科学技术支出</t>
  </si>
  <si>
    <t xml:space="preserve">  应用研究</t>
  </si>
  <si>
    <t>社会保障和就业支出</t>
  </si>
  <si>
    <t xml:space="preserve">  行政事业单位养老支出</t>
  </si>
  <si>
    <t>卫生健康支出</t>
  </si>
  <si>
    <t xml:space="preserve">  卫生健康管理事务</t>
  </si>
  <si>
    <t xml:space="preserve">  公立医院</t>
  </si>
  <si>
    <t xml:space="preserve">  公共卫生</t>
  </si>
  <si>
    <t xml:space="preserve">  中医药</t>
  </si>
  <si>
    <t xml:space="preserve">  行政事业单位医疗</t>
  </si>
  <si>
    <t>住房保障支出</t>
  </si>
  <si>
    <t xml:space="preserve">  住房改革支出</t>
  </si>
  <si>
    <t xml:space="preserve">  其他支出</t>
  </si>
  <si>
    <t>债务付息支出</t>
  </si>
  <si>
    <t xml:space="preserve">  地方政府一般债务付息支出</t>
  </si>
  <si>
    <t>表3-1</t>
  </si>
  <si>
    <t>一般公共预算基本支出预算表</t>
  </si>
  <si>
    <t>经济分类科目</t>
  </si>
  <si>
    <t>人员经费</t>
  </si>
  <si>
    <t>公用经费</t>
  </si>
  <si>
    <t xml:space="preserve">    工资福利支出</t>
  </si>
  <si>
    <t>301</t>
  </si>
  <si>
    <t xml:space="preserve">      基本工资</t>
  </si>
  <si>
    <t xml:space="preserve">      津贴补贴</t>
  </si>
  <si>
    <t xml:space="preserve">      奖金</t>
  </si>
  <si>
    <t xml:space="preserve">      机关事业单位基本养老保险缴费</t>
  </si>
  <si>
    <t>10</t>
  </si>
  <si>
    <t xml:space="preserve">      职工基本医疗保险缴费</t>
  </si>
  <si>
    <t xml:space="preserve">      公务员医疗补助缴费</t>
  </si>
  <si>
    <t>13</t>
  </si>
  <si>
    <t xml:space="preserve">    商品和服务支出</t>
  </si>
  <si>
    <t>302</t>
  </si>
  <si>
    <t xml:space="preserve">      办公费</t>
  </si>
  <si>
    <t xml:space="preserve">      印刷费</t>
  </si>
  <si>
    <t xml:space="preserve">      手续费</t>
  </si>
  <si>
    <t xml:space="preserve">      水费</t>
  </si>
  <si>
    <t xml:space="preserve">      电费</t>
  </si>
  <si>
    <t xml:space="preserve">      邮电费</t>
  </si>
  <si>
    <t xml:space="preserve">      物业管理费</t>
  </si>
  <si>
    <t xml:space="preserve">      差旅费</t>
  </si>
  <si>
    <t>12</t>
  </si>
  <si>
    <t xml:space="preserve">      因公出国(境)费用</t>
  </si>
  <si>
    <t xml:space="preserve">      维修(护)费</t>
  </si>
  <si>
    <t>17</t>
  </si>
  <si>
    <t>26</t>
  </si>
  <si>
    <t xml:space="preserve">      劳务费</t>
  </si>
  <si>
    <t>28</t>
  </si>
  <si>
    <t xml:space="preserve">      工会经费</t>
  </si>
  <si>
    <t>29</t>
  </si>
  <si>
    <t xml:space="preserve">      福利费</t>
  </si>
  <si>
    <t>31</t>
  </si>
  <si>
    <t>39</t>
  </si>
  <si>
    <t xml:space="preserve">      其他交通费用</t>
  </si>
  <si>
    <t>303</t>
  </si>
  <si>
    <t xml:space="preserve">      奖励金</t>
  </si>
  <si>
    <t xml:space="preserve">      绩效工资</t>
  </si>
  <si>
    <t xml:space="preserve">      职业年金缴费</t>
  </si>
  <si>
    <t xml:space="preserve">      咨询费</t>
  </si>
  <si>
    <t>16</t>
  </si>
  <si>
    <t xml:space="preserve">      培训费</t>
  </si>
  <si>
    <t>27</t>
  </si>
  <si>
    <t xml:space="preserve">      其他社会保障缴费</t>
  </si>
  <si>
    <t xml:space="preserve">      离休费</t>
  </si>
  <si>
    <t xml:space="preserve">      其他对个人和家庭的补助支出</t>
  </si>
  <si>
    <t>表3-2</t>
  </si>
  <si>
    <t>一般公共预算项目支出预算表</t>
  </si>
  <si>
    <t>单位名称（项目）</t>
  </si>
  <si>
    <t xml:space="preserve">      办公环境改善及中医药文化宣传</t>
  </si>
  <si>
    <t xml:space="preserve">      档案室达标建设</t>
  </si>
  <si>
    <t xml:space="preserve">      法制建设</t>
  </si>
  <si>
    <t xml:space="preserve">      官方网站等级测评</t>
  </si>
  <si>
    <t xml:space="preserve">      官网、官微系统维护</t>
  </si>
  <si>
    <t xml:space="preserve">      机关办公设备购置</t>
  </si>
  <si>
    <t xml:space="preserve">      局机关办公区房屋租赁费</t>
  </si>
  <si>
    <t xml:space="preserve">      人事档案整理及数字化加工</t>
  </si>
  <si>
    <t xml:space="preserve">      中医药项目管理工作</t>
  </si>
  <si>
    <t xml:space="preserve">      设备购置经费</t>
  </si>
  <si>
    <t xml:space="preserve">      校企合作技能大师工作室建设</t>
  </si>
  <si>
    <t xml:space="preserve">      针灸学校新校区建设土地使用权购置</t>
  </si>
  <si>
    <t xml:space="preserve">      智慧教学无线网络运行基础设备建设</t>
  </si>
  <si>
    <t xml:space="preserve">      专业教材建设</t>
  </si>
  <si>
    <t xml:space="preserve">      专业教学条件建设</t>
  </si>
  <si>
    <t xml:space="preserve">      办公场所租赁</t>
  </si>
  <si>
    <t xml:space="preserve">      档案建设</t>
  </si>
  <si>
    <t xml:space="preserve">      干部管理及保障能力提升项目</t>
  </si>
  <si>
    <t xml:space="preserve">      规范信息化建设</t>
  </si>
  <si>
    <t xml:space="preserve">      机构和法制建设</t>
  </si>
  <si>
    <t xml:space="preserve">      内部项目审计</t>
  </si>
  <si>
    <t xml:space="preserve">      川产道地药材宣传</t>
  </si>
  <si>
    <t xml:space="preserve">      全省中医医疗质控工作建设项目</t>
  </si>
  <si>
    <t xml:space="preserve">      全省中医住院医师规范化培训基地住培能力提升项目</t>
  </si>
  <si>
    <t xml:space="preserve">      四川中医药期刊项目</t>
  </si>
  <si>
    <t xml:space="preserve">      新媒体宣传平台拓展项目</t>
  </si>
  <si>
    <t xml:space="preserve">      中药产业扶贫项目</t>
  </si>
  <si>
    <t xml:space="preserve">      中医药活动运行系统建设</t>
  </si>
  <si>
    <t xml:space="preserve">      财务精细化管理工作经费</t>
  </si>
  <si>
    <t xml:space="preserve">      川派中医名家知识图谱数据库建设</t>
  </si>
  <si>
    <t xml:space="preserve">      党建工作经费</t>
  </si>
  <si>
    <t xml:space="preserve">      基本建设项目配套经费</t>
  </si>
  <si>
    <t xml:space="preserve">      内控审计经费</t>
  </si>
  <si>
    <t xml:space="preserve">      人才引进及能力提升项目</t>
  </si>
  <si>
    <t xml:space="preserve">      四川省名医馆建设经费</t>
  </si>
  <si>
    <t xml:space="preserve">      信息化建设及运行维护经费</t>
  </si>
  <si>
    <t xml:space="preserve">      中医药成果转化与推广工作经费</t>
  </si>
  <si>
    <t xml:space="preserve">      中医药关键技术装备研发与产业化</t>
  </si>
  <si>
    <t xml:space="preserve">      中医药研究及技术服务能力提升项目</t>
  </si>
  <si>
    <t xml:space="preserve">      专用材料购置费</t>
  </si>
  <si>
    <t xml:space="preserve">      信息化建设与运行维护经费</t>
  </si>
  <si>
    <t xml:space="preserve">      医院专用材料购置</t>
  </si>
  <si>
    <t xml:space="preserve">      艾滋病2020</t>
  </si>
  <si>
    <t xml:space="preserve">      党务干部培训项目</t>
  </si>
  <si>
    <t xml:space="preserve">      医院信息化建设项目经费</t>
  </si>
  <si>
    <t xml:space="preserve">      医院药品购置经费</t>
  </si>
  <si>
    <t xml:space="preserve">      医院医疗服务流程能力提升项目</t>
  </si>
  <si>
    <t xml:space="preserve">      医院重点专科建设项目经费</t>
  </si>
  <si>
    <t xml:space="preserve">      医院专项宣传片摄制项目</t>
  </si>
  <si>
    <t xml:space="preserve">      四川省中西医结合医院高新医院一期工程建设项目经费</t>
  </si>
  <si>
    <t xml:space="preserve">      骨伤专科医疗服务能力提升项目</t>
  </si>
  <si>
    <t xml:space="preserve">      国家中医药管理局区域（骨伤科）诊疗中心建设项目</t>
  </si>
  <si>
    <t xml:space="preserve">      医院药品医用材料及低耗品购置项目</t>
  </si>
  <si>
    <t xml:space="preserve">      专用材料费</t>
  </si>
  <si>
    <t xml:space="preserve">      心脑血管基地建设项目</t>
  </si>
  <si>
    <t xml:space="preserve">      药品耗材购置经费</t>
  </si>
  <si>
    <t xml:space="preserve">      医院感染预防与控制体系建设</t>
  </si>
  <si>
    <t>表3-3</t>
  </si>
  <si>
    <t>一般公共预算“三公”经费支出表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</si>
  <si>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</si>
  <si>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</si>
  <si>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</si>
  <si>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</si>
  <si>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</si>
  <si>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</si>
  <si>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</si>
  <si>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政府性基金支出预算表</t>
  </si>
  <si>
    <t>本年政府性基金预算支出</t>
  </si>
  <si>
    <t>表4-1</t>
  </si>
  <si>
    <t>政府性基金预算“三公”经费支出表</t>
  </si>
  <si>
    <t>表5</t>
  </si>
  <si>
    <t>国有资本经营支出预算表</t>
  </si>
  <si>
    <t>本年国有资本经营预算支出</t>
  </si>
</sst>
</file>

<file path=xl/styles.xml><?xml version="1.0" encoding="utf-8"?>
<styleSheet xmlns="http://schemas.openxmlformats.org/spreadsheetml/2006/main">
  <numFmts count="19">
    <numFmt numFmtId="5" formatCode="_($#,##0_);($#,##0)"/>
    <numFmt numFmtId="6" formatCode="_($#,##0_);[Red]($#,##0)"/>
    <numFmt numFmtId="7" formatCode="_($#,##0.00_);($#,##0.00)"/>
    <numFmt numFmtId="8" formatCode="_($#,##0.00_);[Red]($#,##0.00)"/>
    <numFmt numFmtId="23" formatCode="GENERAL"/>
    <numFmt numFmtId="24" formatCode="GENERAL"/>
    <numFmt numFmtId="25" formatCode="GENERAL"/>
    <numFmt numFmtId="26" formatCode="GENERAL"/>
    <numFmt numFmtId="41" formatCode="_(* #,##0_);_(* (#,##0);_(* &quot;-&quot;_);_(@_)"/>
    <numFmt numFmtId="42" formatCode="_(&quot;$&quot;* #,##0_);_(&quot;$&quot;* (#,##0);_(&quot;$&quot;* &quot;-&quot;_);_(@_)"/>
    <numFmt numFmtId="43" formatCode="_(* #,##0.00_);_(* (#,##0.00);_(* &quot;-&quot;??_);_(@_)"/>
    <numFmt numFmtId="44" formatCode="_(&quot;$&quot;* #,##0.00_);_(&quot;$&quot;* (#,##0.00);_(&quot;$&quot;* &quot;-&quot;??_);_(@_)"/>
    <numFmt numFmtId="63" formatCode="GENERAL"/>
    <numFmt numFmtId="64" formatCode="GENERAL"/>
    <numFmt numFmtId="65" formatCode="GENERAL"/>
    <numFmt numFmtId="66" formatCode="GENERAL"/>
    <numFmt numFmtId="164" formatCode="#,##0.0000"/>
    <numFmt numFmtId="165" formatCode="###0.00"/>
    <numFmt numFmtId="166" formatCode="&quot;\&quot;#,##0.00_);(&quot;\&quot;#,##0.00)"/>
  </numFmts>
  <fonts count="52">
    <font>
      <sz val="9"/>
      <color indexed="8"/>
      <name val="宋体"/>
      <family val="0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b/>
      <sz val="12"/>
      <color indexed="8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9"/>
      <name val="宋体"/>
      <family val="0"/>
    </font>
    <font>
      <sz val="18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b/>
      <sz val="18"/>
      <name val="黑体"/>
      <family val="3"/>
    </font>
    <font>
      <sz val="12"/>
      <name val="宋体"/>
      <family val="0"/>
    </font>
    <font>
      <b/>
      <sz val="12"/>
      <color indexed="8"/>
      <name val="宋体"/>
      <family val="0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1"/>
      <color indexed="23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i/>
      <sz val="11"/>
      <color rgb="FF7F7F7F"/>
      <name val="Calibri"/>
      <family val="2"/>
    </font>
  </fonts>
  <fills count="49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4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/>
      <right>
        <color indexed="63"/>
      </right>
      <top/>
      <bottom style="thin"/>
    </border>
    <border>
      <left style="thin"/>
      <right>
        <color indexed="63"/>
      </right>
      <top/>
      <bottom style="thin"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>
        <color indexed="63"/>
      </left>
      <right style="thin"/>
      <top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54"/>
      </top>
      <bottom style="double">
        <color indexed="54"/>
      </bottom>
    </border>
  </borders>
  <cellStyleXfs count="145">
    <xf numFmtId="1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3" borderId="5" applyNumberFormat="0" applyAlignment="0" applyProtection="0"/>
    <xf numFmtId="0" fontId="41" fillId="4" borderId="6" applyNumberFormat="0" applyAlignment="0" applyProtection="0"/>
    <xf numFmtId="0" fontId="42" fillId="4" borderId="5" applyNumberFormat="0" applyAlignment="0" applyProtection="0"/>
    <xf numFmtId="0" fontId="43" fillId="5" borderId="7" applyNumberFormat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6" borderId="0" applyNumberFormat="0" applyBorder="0" applyAlignment="0" applyProtection="0"/>
    <xf numFmtId="0" fontId="47" fillId="7" borderId="0" applyNumberFormat="0" applyBorder="0" applyAlignment="0" applyProtection="0"/>
    <xf numFmtId="0" fontId="48" fillId="8" borderId="0" applyNumberFormat="0" applyBorder="0" applyAlignment="0" applyProtection="0"/>
    <xf numFmtId="0" fontId="49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49" fillId="32" borderId="0" applyNumberFormat="0" applyBorder="0" applyAlignment="0" applyProtection="0"/>
    <xf numFmtId="0" fontId="51" fillId="0" borderId="0" applyNumberFormat="0" applyFill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3" fillId="33" borderId="32" applyNumberFormat="0" applyAlignment="0" applyProtection="0"/>
    <xf numFmtId="0" fontId="23" fillId="33" borderId="32" applyNumberFormat="0" applyAlignment="0" applyProtection="0"/>
    <xf numFmtId="0" fontId="24" fillId="47" borderId="33" applyNumberFormat="0" applyAlignment="0" applyProtection="0"/>
    <xf numFmtId="0" fontId="24" fillId="47" borderId="33" applyNumberFormat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18" fillId="0" borderId="34" applyNumberFormat="0" applyFill="0" applyAlignment="0" applyProtection="0"/>
    <xf numFmtId="0" fontId="18" fillId="0" borderId="34" applyNumberFormat="0" applyFill="0" applyAlignment="0" applyProtection="0"/>
    <xf numFmtId="0" fontId="19" fillId="0" borderId="35" applyNumberFormat="0" applyFill="0" applyAlignment="0" applyProtection="0"/>
    <xf numFmtId="0" fontId="19" fillId="0" borderId="35" applyNumberFormat="0" applyFill="0" applyAlignment="0" applyProtection="0"/>
    <xf numFmtId="0" fontId="20" fillId="0" borderId="36" applyNumberFormat="0" applyFill="0" applyAlignment="0" applyProtection="0"/>
    <xf numFmtId="0" fontId="20" fillId="0" borderId="36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39" borderId="32" applyNumberFormat="0" applyAlignment="0" applyProtection="0"/>
    <xf numFmtId="0" fontId="21" fillId="39" borderId="32" applyNumberFormat="0" applyAlignment="0" applyProtection="0"/>
    <xf numFmtId="0" fontId="25" fillId="0" borderId="37" applyNumberFormat="0" applyFill="0" applyAlignment="0" applyProtection="0"/>
    <xf numFmtId="0" fontId="25" fillId="0" borderId="37" applyNumberFormat="0" applyFill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0" fillId="35" borderId="38" applyNumberFormat="0" applyFont="0" applyAlignment="0" applyProtection="0"/>
    <xf numFmtId="0" fontId="0" fillId="35" borderId="38" applyNumberFormat="0" applyFont="0" applyAlignment="0" applyProtection="0"/>
    <xf numFmtId="0" fontId="22" fillId="33" borderId="39" applyNumberFormat="0" applyAlignment="0" applyProtection="0"/>
    <xf numFmtId="0" fontId="22" fillId="33" borderId="39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6" fillId="0" borderId="40" applyNumberFormat="0" applyFill="0" applyAlignment="0" applyProtection="0"/>
    <xf numFmtId="0" fontId="26" fillId="0" borderId="40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</cellStyleXfs>
  <cellXfs count="150">
    <xf numFmtId="1" fontId="0" fillId="0" borderId="0" xfId="0" applyNumberFormat="1" applyFont="1" applyFill="1" applyAlignment="1">
      <alignment/>
    </xf>
    <xf numFmtId="1" fontId="4" fillId="0" borderId="0" xfId="0" applyNumberFormat="1" applyFont="1" applyFill="1" applyAlignment="1">
      <alignment/>
    </xf>
    <xf numFmtId="164" fontId="5" fillId="0" borderId="0" xfId="0" applyNumberFormat="1" applyFont="1" applyFill="1" applyAlignment="1" applyProtection="1">
      <alignment horizontal="center" vertical="top"/>
      <protection/>
    </xf>
    <xf numFmtId="1" fontId="6" fillId="0" borderId="0" xfId="0" applyNumberFormat="1" applyFont="1" applyFill="1" applyAlignment="1">
      <alignment horizontal="center"/>
    </xf>
    <xf numFmtId="1" fontId="7" fillId="0" borderId="0" xfId="0" applyNumberFormat="1" applyFont="1" applyFill="1" applyAlignment="1" applyProtection="1">
      <alignment vertical="center"/>
      <protection/>
    </xf>
    <xf numFmtId="1" fontId="8" fillId="0" borderId="0" xfId="0" applyNumberFormat="1" applyFont="1" applyFill="1" applyAlignment="1">
      <alignment horizontal="center"/>
    </xf>
    <xf numFmtId="1" fontId="8" fillId="0" borderId="0" xfId="0" applyNumberFormat="1" applyFont="1" applyFill="1" applyAlignment="1">
      <alignment horizontal="center" vertical="center"/>
    </xf>
    <xf numFmtId="0" fontId="9" fillId="0" borderId="0" xfId="0" applyNumberFormat="1" applyFont="1" applyFill="1" applyAlignment="1">
      <alignment/>
    </xf>
    <xf numFmtId="0" fontId="10" fillId="0" borderId="0" xfId="0" applyNumberFormat="1" applyFont="1" applyFill="1" applyAlignment="1">
      <alignment horizontal="right" vertical="center"/>
    </xf>
    <xf numFmtId="0" fontId="11" fillId="0" borderId="0" xfId="0" applyNumberFormat="1" applyFont="1" applyFill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horizontal="left"/>
      <protection/>
    </xf>
    <xf numFmtId="0" fontId="10" fillId="0" borderId="0" xfId="0" applyNumberFormat="1" applyFont="1" applyFill="1" applyAlignment="1">
      <alignment/>
    </xf>
    <xf numFmtId="0" fontId="10" fillId="0" borderId="0" xfId="0" applyNumberFormat="1" applyFont="1" applyFill="1" applyAlignment="1">
      <alignment horizontal="right"/>
    </xf>
    <xf numFmtId="0" fontId="10" fillId="0" borderId="10" xfId="0" applyNumberFormat="1" applyFont="1" applyFill="1" applyBorder="1" applyAlignment="1">
      <alignment horizontal="center" vertical="center"/>
    </xf>
    <xf numFmtId="0" fontId="10" fillId="0" borderId="11" xfId="0" applyNumberFormat="1" applyFont="1" applyFill="1" applyBorder="1" applyAlignment="1">
      <alignment horizontal="center" vertical="center"/>
    </xf>
    <xf numFmtId="0" fontId="10" fillId="0" borderId="12" xfId="0" applyNumberFormat="1" applyFont="1" applyFill="1" applyBorder="1" applyAlignment="1">
      <alignment horizontal="center" vertical="center"/>
    </xf>
    <xf numFmtId="4" fontId="10" fillId="0" borderId="12" xfId="0" applyNumberFormat="1" applyFont="1" applyFill="1" applyBorder="1" applyAlignment="1" applyProtection="1">
      <alignment horizontal="center" vertical="center"/>
      <protection/>
    </xf>
    <xf numFmtId="0" fontId="10" fillId="0" borderId="13" xfId="0" applyNumberFormat="1" applyFont="1" applyFill="1" applyBorder="1" applyAlignment="1">
      <alignment vertical="center"/>
    </xf>
    <xf numFmtId="165" fontId="10" fillId="0" borderId="13" xfId="0" applyNumberFormat="1" applyFont="1" applyFill="1" applyBorder="1" applyAlignment="1" applyProtection="1">
      <alignment vertical="center" wrapText="1"/>
      <protection/>
    </xf>
    <xf numFmtId="165" fontId="10" fillId="0" borderId="14" xfId="0" applyNumberFormat="1" applyFont="1" applyFill="1" applyBorder="1" applyAlignment="1" applyProtection="1">
      <alignment vertical="center" wrapText="1"/>
      <protection/>
    </xf>
    <xf numFmtId="0" fontId="10" fillId="0" borderId="15" xfId="0" applyNumberFormat="1" applyFont="1" applyFill="1" applyBorder="1" applyAlignment="1">
      <alignment vertical="center"/>
    </xf>
    <xf numFmtId="0" fontId="10" fillId="0" borderId="16" xfId="0" applyNumberFormat="1" applyFont="1" applyFill="1" applyBorder="1" applyAlignment="1">
      <alignment vertical="center"/>
    </xf>
    <xf numFmtId="165" fontId="10" fillId="0" borderId="12" xfId="0" applyNumberFormat="1" applyFont="1" applyFill="1" applyBorder="1" applyAlignment="1" applyProtection="1">
      <alignment vertical="center" wrapText="1"/>
      <protection/>
    </xf>
    <xf numFmtId="1" fontId="10" fillId="0" borderId="13" xfId="0" applyNumberFormat="1" applyFont="1" applyFill="1" applyBorder="1" applyAlignment="1">
      <alignment vertical="center"/>
    </xf>
    <xf numFmtId="165" fontId="10" fillId="0" borderId="13" xfId="0" applyNumberFormat="1" applyFont="1" applyFill="1" applyBorder="1" applyAlignment="1">
      <alignment vertical="center" wrapText="1"/>
    </xf>
    <xf numFmtId="0" fontId="10" fillId="0" borderId="13" xfId="0" applyNumberFormat="1" applyFont="1" applyFill="1" applyBorder="1" applyAlignment="1">
      <alignment horizontal="center" vertical="center"/>
    </xf>
    <xf numFmtId="165" fontId="10" fillId="0" borderId="13" xfId="0" applyNumberFormat="1" applyFont="1" applyFill="1" applyBorder="1" applyAlignment="1">
      <alignment horizontal="right" vertical="center" wrapText="1"/>
    </xf>
    <xf numFmtId="0" fontId="12" fillId="0" borderId="0" xfId="0" applyNumberFormat="1" applyFont="1" applyFill="1" applyAlignment="1">
      <alignment horizontal="center"/>
    </xf>
    <xf numFmtId="0" fontId="13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 horizontal="center"/>
    </xf>
    <xf numFmtId="0" fontId="7" fillId="0" borderId="0" xfId="0" applyNumberFormat="1" applyFont="1" applyFill="1" applyAlignment="1">
      <alignment/>
    </xf>
    <xf numFmtId="0" fontId="7" fillId="33" borderId="0" xfId="0" applyNumberFormat="1" applyFont="1" applyFill="1" applyAlignment="1">
      <alignment/>
    </xf>
    <xf numFmtId="0" fontId="9" fillId="33" borderId="0" xfId="0" applyNumberFormat="1" applyFont="1" applyFill="1" applyAlignment="1">
      <alignment/>
    </xf>
    <xf numFmtId="0" fontId="7" fillId="33" borderId="0" xfId="0" applyNumberFormat="1" applyFont="1" applyFill="1" applyAlignment="1" applyProtection="1">
      <alignment horizontal="right" vertical="center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Alignment="1">
      <alignment/>
    </xf>
    <xf numFmtId="0" fontId="7" fillId="33" borderId="0" xfId="0" applyNumberFormat="1" applyFont="1" applyFill="1" applyAlignment="1">
      <alignment/>
    </xf>
    <xf numFmtId="0" fontId="0" fillId="33" borderId="0" xfId="0" applyNumberFormat="1" applyFont="1" applyFill="1" applyAlignment="1">
      <alignment/>
    </xf>
    <xf numFmtId="0" fontId="7" fillId="0" borderId="10" xfId="0" applyNumberFormat="1" applyFont="1" applyFill="1" applyBorder="1" applyAlignment="1">
      <alignment horizontal="center" vertical="center"/>
    </xf>
    <xf numFmtId="0" fontId="7" fillId="0" borderId="17" xfId="0" applyNumberFormat="1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horizontal="center" vertical="center"/>
    </xf>
    <xf numFmtId="0" fontId="7" fillId="0" borderId="16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NumberFormat="1" applyFont="1" applyFill="1" applyBorder="1" applyAlignment="1" applyProtection="1">
      <alignment horizontal="center" vertical="center"/>
      <protection/>
    </xf>
    <xf numFmtId="0" fontId="7" fillId="0" borderId="13" xfId="0" applyNumberFormat="1" applyFont="1" applyFill="1" applyBorder="1" applyAlignment="1" applyProtection="1">
      <alignment horizontal="center" vertical="center" wrapText="1"/>
      <protection/>
    </xf>
    <xf numFmtId="0" fontId="7" fillId="33" borderId="15" xfId="0" applyNumberFormat="1" applyFont="1" applyFill="1" applyBorder="1" applyAlignment="1" applyProtection="1">
      <alignment horizontal="center" vertical="center" wrapText="1"/>
      <protection/>
    </xf>
    <xf numFmtId="1" fontId="0" fillId="0" borderId="10" xfId="0" applyNumberFormat="1" applyFont="1" applyFill="1" applyBorder="1" applyAlignment="1">
      <alignment horizontal="center" vertical="center"/>
    </xf>
    <xf numFmtId="1" fontId="0" fillId="0" borderId="17" xfId="0" applyNumberFormat="1" applyFont="1" applyFill="1" applyBorder="1" applyAlignment="1">
      <alignment horizontal="center" vertical="center"/>
    </xf>
    <xf numFmtId="1" fontId="0" fillId="0" borderId="11" xfId="0" applyNumberFormat="1" applyFont="1" applyFill="1" applyBorder="1" applyAlignment="1">
      <alignment horizontal="center" vertical="center"/>
    </xf>
    <xf numFmtId="0" fontId="7" fillId="0" borderId="18" xfId="0" applyNumberFormat="1" applyFont="1" applyFill="1" applyBorder="1" applyAlignment="1" applyProtection="1">
      <alignment horizontal="center" vertical="center" wrapText="1"/>
      <protection/>
    </xf>
    <xf numFmtId="0" fontId="7" fillId="0" borderId="19" xfId="0" applyNumberFormat="1" applyFont="1" applyFill="1" applyBorder="1" applyAlignment="1" applyProtection="1">
      <alignment horizontal="center" vertical="center" wrapText="1"/>
      <protection/>
    </xf>
    <xf numFmtId="166" fontId="7" fillId="0" borderId="13" xfId="0" applyNumberFormat="1" applyFont="1" applyFill="1" applyBorder="1" applyAlignment="1" applyProtection="1">
      <alignment horizontal="center" vertical="center" wrapText="1"/>
      <protection/>
    </xf>
    <xf numFmtId="0" fontId="7" fillId="33" borderId="13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20" xfId="0" applyNumberFormat="1" applyFont="1" applyFill="1" applyBorder="1" applyAlignment="1">
      <alignment horizontal="center" vertical="center" wrapText="1"/>
    </xf>
    <xf numFmtId="0" fontId="7" fillId="33" borderId="20" xfId="0" applyNumberFormat="1" applyFont="1" applyFill="1" applyBorder="1" applyAlignment="1">
      <alignment horizontal="center" vertical="center" wrapText="1"/>
    </xf>
    <xf numFmtId="0" fontId="7" fillId="0" borderId="21" xfId="0" applyNumberFormat="1" applyFont="1" applyFill="1" applyBorder="1" applyAlignment="1">
      <alignment horizontal="center" vertical="center" wrapText="1"/>
    </xf>
    <xf numFmtId="0" fontId="7" fillId="0" borderId="22" xfId="0" applyNumberFormat="1" applyFont="1" applyFill="1" applyBorder="1" applyAlignment="1" applyProtection="1">
      <alignment horizontal="center" vertical="center" wrapText="1"/>
      <protection/>
    </xf>
    <xf numFmtId="0" fontId="7" fillId="0" borderId="14" xfId="0" applyNumberFormat="1" applyFont="1" applyFill="1" applyBorder="1" applyAlignment="1" applyProtection="1">
      <alignment horizontal="center" vertical="center" wrapText="1"/>
      <protection/>
    </xf>
    <xf numFmtId="0" fontId="7" fillId="0" borderId="14" xfId="0" applyNumberFormat="1" applyFont="1" applyFill="1" applyBorder="1" applyAlignment="1" applyProtection="1">
      <alignment horizontal="center" vertical="center"/>
      <protection/>
    </xf>
    <xf numFmtId="166" fontId="7" fillId="0" borderId="14" xfId="0" applyNumberFormat="1" applyFont="1" applyFill="1" applyBorder="1" applyAlignment="1" applyProtection="1">
      <alignment horizontal="center" vertical="center" wrapText="1"/>
      <protection/>
    </xf>
    <xf numFmtId="0" fontId="7" fillId="33" borderId="14" xfId="0" applyNumberFormat="1" applyFont="1" applyFill="1" applyBorder="1" applyAlignment="1" applyProtection="1">
      <alignment horizontal="center" vertical="center" wrapText="1"/>
      <protection/>
    </xf>
    <xf numFmtId="49" fontId="7" fillId="0" borderId="15" xfId="0" applyNumberFormat="1" applyFont="1" applyFill="1" applyBorder="1" applyAlignment="1" applyProtection="1">
      <alignment vertical="center" wrapText="1"/>
      <protection/>
    </xf>
    <xf numFmtId="165" fontId="7" fillId="0" borderId="15" xfId="0" applyNumberFormat="1" applyFont="1" applyFill="1" applyBorder="1" applyAlignment="1" applyProtection="1">
      <alignment vertical="center" wrapText="1"/>
      <protection/>
    </xf>
    <xf numFmtId="165" fontId="7" fillId="0" borderId="13" xfId="0" applyNumberFormat="1" applyFont="1" applyFill="1" applyBorder="1" applyAlignment="1" applyProtection="1">
      <alignment vertical="center" wrapText="1"/>
      <protection/>
    </xf>
    <xf numFmtId="165" fontId="7" fillId="0" borderId="23" xfId="0" applyNumberFormat="1" applyFont="1" applyFill="1" applyBorder="1" applyAlignment="1" applyProtection="1">
      <alignment vertical="center" wrapText="1"/>
      <protection/>
    </xf>
    <xf numFmtId="0" fontId="10" fillId="33" borderId="0" xfId="0" applyNumberFormat="1" applyFont="1" applyFill="1" applyAlignment="1">
      <alignment/>
    </xf>
    <xf numFmtId="0" fontId="10" fillId="33" borderId="0" xfId="0" applyNumberFormat="1" applyFont="1" applyFill="1" applyAlignment="1">
      <alignment horizontal="right" vertical="center"/>
    </xf>
    <xf numFmtId="0" fontId="10" fillId="33" borderId="0" xfId="0" applyNumberFormat="1" applyFont="1" applyFill="1" applyAlignment="1">
      <alignment/>
    </xf>
    <xf numFmtId="0" fontId="10" fillId="0" borderId="17" xfId="0" applyNumberFormat="1" applyFont="1" applyFill="1" applyBorder="1" applyAlignment="1">
      <alignment horizontal="center" vertical="center"/>
    </xf>
    <xf numFmtId="0" fontId="10" fillId="33" borderId="23" xfId="0" applyNumberFormat="1" applyFont="1" applyFill="1" applyBorder="1" applyAlignment="1" applyProtection="1">
      <alignment horizontal="center" vertical="center"/>
      <protection/>
    </xf>
    <xf numFmtId="0" fontId="10" fillId="33" borderId="15" xfId="0" applyNumberFormat="1" applyFont="1" applyFill="1" applyBorder="1" applyAlignment="1" applyProtection="1">
      <alignment horizontal="center" vertical="center"/>
      <protection/>
    </xf>
    <xf numFmtId="0" fontId="10" fillId="0" borderId="15" xfId="0" applyNumberFormat="1" applyFont="1" applyFill="1" applyBorder="1" applyAlignment="1" applyProtection="1">
      <alignment horizontal="center" vertical="center" wrapText="1"/>
      <protection/>
    </xf>
    <xf numFmtId="0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24" xfId="0" applyNumberFormat="1" applyFont="1" applyFill="1" applyBorder="1" applyAlignment="1" applyProtection="1">
      <alignment horizontal="center" vertical="center" wrapText="1"/>
      <protection/>
    </xf>
    <xf numFmtId="0" fontId="10" fillId="0" borderId="18" xfId="0" applyNumberFormat="1" applyFont="1" applyFill="1" applyBorder="1" applyAlignment="1" applyProtection="1">
      <alignment horizontal="center" vertical="center" wrapText="1"/>
      <protection/>
    </xf>
    <xf numFmtId="0" fontId="10" fillId="33" borderId="20" xfId="0" applyNumberFormat="1" applyFont="1" applyFill="1" applyBorder="1" applyAlignment="1">
      <alignment horizontal="center" vertical="center" wrapText="1"/>
    </xf>
    <xf numFmtId="0" fontId="10" fillId="0" borderId="21" xfId="0" applyNumberFormat="1" applyFont="1" applyFill="1" applyBorder="1" applyAlignment="1">
      <alignment horizontal="center" vertical="center" wrapText="1"/>
    </xf>
    <xf numFmtId="0" fontId="10" fillId="0" borderId="23" xfId="0" applyNumberFormat="1" applyFont="1" applyFill="1" applyBorder="1" applyAlignment="1" applyProtection="1">
      <alignment horizontal="center" vertical="center" wrapText="1"/>
      <protection/>
    </xf>
    <xf numFmtId="49" fontId="10" fillId="0" borderId="15" xfId="0" applyNumberFormat="1" applyFont="1" applyFill="1" applyBorder="1" applyAlignment="1" applyProtection="1">
      <alignment vertical="center" wrapText="1"/>
      <protection/>
    </xf>
    <xf numFmtId="49" fontId="10" fillId="0" borderId="19" xfId="0" applyNumberFormat="1" applyFont="1" applyFill="1" applyBorder="1" applyAlignment="1" applyProtection="1">
      <alignment vertical="center" wrapText="1"/>
      <protection/>
    </xf>
    <xf numFmtId="165" fontId="10" fillId="0" borderId="19" xfId="0" applyNumberFormat="1" applyFont="1" applyFill="1" applyBorder="1" applyAlignment="1" applyProtection="1">
      <alignment vertical="center" wrapText="1"/>
      <protection/>
    </xf>
    <xf numFmtId="0" fontId="10" fillId="0" borderId="20" xfId="0" applyNumberFormat="1" applyFont="1" applyFill="1" applyBorder="1" applyAlignment="1">
      <alignment horizontal="center" vertical="center"/>
    </xf>
    <xf numFmtId="0" fontId="7" fillId="0" borderId="16" xfId="0" applyNumberFormat="1" applyFont="1" applyFill="1" applyBorder="1" applyAlignment="1">
      <alignment vertical="center"/>
    </xf>
    <xf numFmtId="165" fontId="10" fillId="0" borderId="22" xfId="0" applyNumberFormat="1" applyFont="1" applyFill="1" applyBorder="1" applyAlignment="1" applyProtection="1">
      <alignment vertical="center" wrapText="1"/>
      <protection/>
    </xf>
    <xf numFmtId="0" fontId="7" fillId="0" borderId="13" xfId="0" applyNumberFormat="1" applyFont="1" applyFill="1" applyBorder="1" applyAlignment="1">
      <alignment vertical="center"/>
    </xf>
    <xf numFmtId="0" fontId="7" fillId="0" borderId="25" xfId="0" applyNumberFormat="1" applyFont="1" applyFill="1" applyBorder="1" applyAlignment="1">
      <alignment vertical="center"/>
    </xf>
    <xf numFmtId="1" fontId="10" fillId="0" borderId="26" xfId="0" applyNumberFormat="1" applyFont="1" applyFill="1" applyBorder="1" applyAlignment="1">
      <alignment vertical="center"/>
    </xf>
    <xf numFmtId="165" fontId="10" fillId="0" borderId="27" xfId="0" applyNumberFormat="1" applyFont="1" applyFill="1" applyBorder="1" applyAlignment="1" applyProtection="1">
      <alignment vertical="center" wrapText="1"/>
      <protection/>
    </xf>
    <xf numFmtId="0" fontId="7" fillId="0" borderId="27" xfId="0" applyNumberFormat="1" applyFont="1" applyFill="1" applyBorder="1" applyAlignment="1">
      <alignment vertical="center"/>
    </xf>
    <xf numFmtId="0" fontId="10" fillId="0" borderId="26" xfId="0" applyNumberFormat="1" applyFont="1" applyFill="1" applyBorder="1" applyAlignment="1">
      <alignment vertical="center"/>
    </xf>
    <xf numFmtId="0" fontId="7" fillId="0" borderId="28" xfId="0" applyNumberFormat="1" applyFont="1" applyFill="1" applyBorder="1" applyAlignment="1">
      <alignment vertical="center"/>
    </xf>
    <xf numFmtId="165" fontId="10" fillId="0" borderId="20" xfId="0" applyNumberFormat="1" applyFont="1" applyFill="1" applyBorder="1" applyAlignment="1" applyProtection="1">
      <alignment vertical="center" wrapText="1"/>
      <protection/>
    </xf>
    <xf numFmtId="165" fontId="10" fillId="0" borderId="28" xfId="0" applyNumberFormat="1" applyFont="1" applyFill="1" applyBorder="1" applyAlignment="1" applyProtection="1">
      <alignment vertical="center" wrapText="1"/>
      <protection/>
    </xf>
    <xf numFmtId="165" fontId="10" fillId="0" borderId="15" xfId="0" applyNumberFormat="1" applyFont="1" applyFill="1" applyBorder="1" applyAlignment="1" applyProtection="1">
      <alignment vertical="center" wrapText="1"/>
      <protection/>
    </xf>
    <xf numFmtId="165" fontId="10" fillId="0" borderId="15" xfId="0" applyNumberFormat="1" applyFont="1" applyFill="1" applyBorder="1" applyAlignment="1">
      <alignment vertical="center" wrapText="1"/>
    </xf>
    <xf numFmtId="0" fontId="10" fillId="0" borderId="27" xfId="0" applyNumberFormat="1" applyFont="1" applyFill="1" applyBorder="1" applyAlignment="1">
      <alignment horizontal="center" vertical="center"/>
    </xf>
    <xf numFmtId="165" fontId="10" fillId="0" borderId="27" xfId="0" applyNumberFormat="1" applyFont="1" applyFill="1" applyBorder="1" applyAlignment="1">
      <alignment vertical="center" wrapText="1"/>
    </xf>
    <xf numFmtId="0" fontId="10" fillId="0" borderId="27" xfId="0" applyNumberFormat="1" applyFont="1" applyFill="1" applyBorder="1" applyAlignment="1">
      <alignment vertical="center"/>
    </xf>
    <xf numFmtId="165" fontId="10" fillId="0" borderId="15" xfId="0" applyNumberFormat="1" applyFont="1" applyFill="1" applyBorder="1" applyAlignment="1">
      <alignment horizontal="right" vertical="center" wrapText="1"/>
    </xf>
    <xf numFmtId="0" fontId="7" fillId="33" borderId="0" xfId="0" applyNumberFormat="1" applyFont="1" applyFill="1" applyAlignment="1">
      <alignment horizontal="right" vertical="center"/>
    </xf>
    <xf numFmtId="0" fontId="0" fillId="33" borderId="0" xfId="0" applyNumberFormat="1" applyFont="1" applyFill="1" applyAlignment="1">
      <alignment/>
    </xf>
    <xf numFmtId="0" fontId="7" fillId="33" borderId="23" xfId="0" applyNumberFormat="1" applyFont="1" applyFill="1" applyBorder="1" applyAlignment="1" applyProtection="1">
      <alignment horizontal="center" vertical="center"/>
      <protection/>
    </xf>
    <xf numFmtId="0" fontId="7" fillId="33" borderId="10" xfId="0" applyNumberFormat="1" applyFont="1" applyFill="1" applyBorder="1" applyAlignment="1" applyProtection="1">
      <alignment horizontal="center" vertical="center"/>
      <protection/>
    </xf>
    <xf numFmtId="0" fontId="7" fillId="33" borderId="17" xfId="0" applyNumberFormat="1" applyFont="1" applyFill="1" applyBorder="1" applyAlignment="1" applyProtection="1">
      <alignment horizontal="center" vertical="center"/>
      <protection/>
    </xf>
    <xf numFmtId="0" fontId="7" fillId="33" borderId="11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11" xfId="0" applyNumberFormat="1" applyFont="1" applyFill="1" applyBorder="1" applyAlignment="1" applyProtection="1">
      <alignment horizontal="center" vertical="center"/>
      <protection/>
    </xf>
    <xf numFmtId="0" fontId="7" fillId="33" borderId="13" xfId="0" applyNumberFormat="1" applyFont="1" applyFill="1" applyBorder="1" applyAlignment="1" applyProtection="1">
      <alignment horizontal="center" vertical="center"/>
      <protection/>
    </xf>
    <xf numFmtId="1" fontId="7" fillId="0" borderId="19" xfId="0" applyNumberFormat="1" applyFont="1" applyFill="1" applyBorder="1" applyAlignment="1" applyProtection="1">
      <alignment horizontal="center" vertical="center"/>
      <protection/>
    </xf>
    <xf numFmtId="1" fontId="7" fillId="0" borderId="10" xfId="0" applyNumberFormat="1" applyFont="1" applyFill="1" applyBorder="1" applyAlignment="1" applyProtection="1">
      <alignment horizontal="center" vertical="center"/>
      <protection/>
    </xf>
    <xf numFmtId="1" fontId="7" fillId="0" borderId="17" xfId="0" applyNumberFormat="1" applyFont="1" applyFill="1" applyBorder="1" applyAlignment="1" applyProtection="1">
      <alignment horizontal="center" vertical="center"/>
      <protection/>
    </xf>
    <xf numFmtId="1" fontId="7" fillId="0" borderId="11" xfId="0" applyNumberFormat="1" applyFont="1" applyFill="1" applyBorder="1" applyAlignment="1" applyProtection="1">
      <alignment horizontal="center" vertical="center"/>
      <protection/>
    </xf>
    <xf numFmtId="1" fontId="7" fillId="0" borderId="24" xfId="0" applyNumberFormat="1" applyFont="1" applyFill="1" applyBorder="1" applyAlignment="1" applyProtection="1">
      <alignment horizontal="center" vertical="center"/>
      <protection/>
    </xf>
    <xf numFmtId="0" fontId="7" fillId="0" borderId="20" xfId="0" applyNumberFormat="1" applyFont="1" applyFill="1" applyBorder="1" applyAlignment="1" applyProtection="1">
      <alignment horizontal="center" vertical="center" wrapText="1"/>
      <protection/>
    </xf>
    <xf numFmtId="0" fontId="7" fillId="33" borderId="14" xfId="0" applyNumberFormat="1" applyFont="1" applyFill="1" applyBorder="1" applyAlignment="1" applyProtection="1">
      <alignment horizontal="center" vertical="center"/>
      <protection/>
    </xf>
    <xf numFmtId="1" fontId="7" fillId="0" borderId="14" xfId="0" applyNumberFormat="1" applyFont="1" applyFill="1" applyBorder="1" applyAlignment="1" applyProtection="1">
      <alignment horizontal="center" vertical="center"/>
      <protection/>
    </xf>
    <xf numFmtId="0" fontId="7" fillId="0" borderId="29" xfId="0" applyNumberFormat="1" applyFont="1" applyFill="1" applyBorder="1" applyAlignment="1" applyProtection="1">
      <alignment horizontal="center" vertical="center" wrapText="1"/>
      <protection/>
    </xf>
    <xf numFmtId="0" fontId="7" fillId="33" borderId="20" xfId="0" applyNumberFormat="1" applyFont="1" applyFill="1" applyBorder="1" applyAlignment="1" applyProtection="1">
      <alignment horizontal="center" vertical="center" wrapText="1"/>
      <protection/>
    </xf>
    <xf numFmtId="0" fontId="7" fillId="0" borderId="21" xfId="0" applyNumberFormat="1" applyFont="1" applyFill="1" applyBorder="1" applyAlignment="1" applyProtection="1">
      <alignment horizontal="center" vertical="center" wrapText="1"/>
      <protection/>
    </xf>
    <xf numFmtId="0" fontId="7" fillId="0" borderId="30" xfId="0" applyNumberFormat="1" applyFont="1" applyFill="1" applyBorder="1" applyAlignment="1" applyProtection="1">
      <alignment horizontal="center" vertical="center" wrapText="1"/>
      <protection/>
    </xf>
    <xf numFmtId="0" fontId="7" fillId="0" borderId="18" xfId="0" applyNumberFormat="1" applyFont="1" applyFill="1" applyBorder="1" applyAlignment="1" applyProtection="1">
      <alignment horizontal="left"/>
      <protection/>
    </xf>
    <xf numFmtId="0" fontId="7" fillId="33" borderId="0" xfId="0" applyNumberFormat="1" applyFont="1" applyFill="1" applyAlignment="1">
      <alignment horizontal="right"/>
    </xf>
    <xf numFmtId="0" fontId="7" fillId="0" borderId="22" xfId="0" applyNumberFormat="1" applyFont="1" applyFill="1" applyBorder="1" applyAlignment="1">
      <alignment horizontal="center" vertical="center"/>
    </xf>
    <xf numFmtId="0" fontId="7" fillId="0" borderId="31" xfId="0" applyNumberFormat="1" applyFont="1" applyFill="1" applyBorder="1" applyAlignment="1">
      <alignment horizontal="center" vertical="center"/>
    </xf>
    <xf numFmtId="0" fontId="7" fillId="0" borderId="16" xfId="0" applyNumberFormat="1" applyFont="1" applyFill="1" applyBorder="1" applyAlignment="1">
      <alignment horizontal="center" vertical="center"/>
    </xf>
    <xf numFmtId="0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7" fillId="0" borderId="12" xfId="0" applyNumberFormat="1" applyFont="1" applyFill="1" applyBorder="1" applyAlignment="1" applyProtection="1">
      <alignment horizontal="center" vertical="center" wrapText="1"/>
      <protection/>
    </xf>
    <xf numFmtId="1" fontId="7" fillId="0" borderId="14" xfId="0" applyNumberFormat="1" applyFont="1" applyFill="1" applyBorder="1" applyAlignment="1" applyProtection="1">
      <alignment horizontal="center" vertical="center" wrapText="1"/>
      <protection/>
    </xf>
    <xf numFmtId="49" fontId="7" fillId="0" borderId="13" xfId="0" applyNumberFormat="1" applyFont="1" applyFill="1" applyBorder="1" applyAlignment="1" applyProtection="1">
      <alignment vertical="center" wrapText="1"/>
      <protection/>
    </xf>
    <xf numFmtId="4" fontId="7" fillId="0" borderId="15" xfId="0" applyNumberFormat="1" applyFont="1" applyFill="1" applyBorder="1" applyAlignment="1" applyProtection="1">
      <alignment vertical="center" wrapText="1"/>
      <protection/>
    </xf>
    <xf numFmtId="4" fontId="7" fillId="0" borderId="13" xfId="0" applyNumberFormat="1" applyFont="1" applyFill="1" applyBorder="1" applyAlignment="1" applyProtection="1">
      <alignment vertical="center" wrapText="1"/>
      <protection/>
    </xf>
    <xf numFmtId="0" fontId="10" fillId="0" borderId="0" xfId="0" applyNumberFormat="1" applyFont="1" applyFill="1" applyAlignment="1">
      <alignment horizontal="centerContinuous" vertical="center"/>
    </xf>
    <xf numFmtId="0" fontId="7" fillId="0" borderId="17" xfId="0" applyNumberFormat="1" applyFont="1" applyFill="1" applyBorder="1" applyAlignment="1" applyProtection="1">
      <alignment horizontal="center" vertical="center"/>
      <protection/>
    </xf>
    <xf numFmtId="1" fontId="7" fillId="0" borderId="13" xfId="0" applyNumberFormat="1" applyFont="1" applyFill="1" applyBorder="1" applyAlignment="1" applyProtection="1">
      <alignment horizontal="center" vertical="center" wrapText="1"/>
      <protection/>
    </xf>
    <xf numFmtId="0" fontId="7" fillId="0" borderId="31" xfId="0" applyNumberFormat="1" applyFont="1" applyFill="1" applyBorder="1" applyAlignment="1" applyProtection="1">
      <alignment horizontal="center" vertical="center" wrapText="1"/>
      <protection/>
    </xf>
    <xf numFmtId="49" fontId="7" fillId="0" borderId="23" xfId="0" applyNumberFormat="1" applyFont="1" applyFill="1" applyBorder="1" applyAlignment="1" applyProtection="1">
      <alignment vertical="center" wrapText="1"/>
      <protection/>
    </xf>
    <xf numFmtId="1" fontId="7" fillId="0" borderId="23" xfId="0" applyNumberFormat="1" applyFont="1" applyFill="1" applyBorder="1" applyAlignment="1" applyProtection="1">
      <alignment horizontal="center" vertical="center" wrapText="1"/>
      <protection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49" fontId="7" fillId="0" borderId="19" xfId="0" applyNumberFormat="1" applyFont="1" applyFill="1" applyBorder="1" applyAlignment="1" applyProtection="1">
      <alignment vertical="center" wrapText="1"/>
      <protection/>
    </xf>
    <xf numFmtId="165" fontId="7" fillId="0" borderId="12" xfId="0" applyNumberFormat="1" applyFont="1" applyFill="1" applyBorder="1" applyAlignment="1" applyProtection="1">
      <alignment vertical="center" wrapText="1"/>
      <protection/>
    </xf>
    <xf numFmtId="0" fontId="7" fillId="0" borderId="0" xfId="0" applyNumberFormat="1" applyFont="1" applyFill="1" applyAlignment="1" applyProtection="1">
      <alignment horizontal="left"/>
      <protection/>
    </xf>
    <xf numFmtId="1" fontId="7" fillId="0" borderId="24" xfId="0" applyNumberFormat="1" applyFont="1" applyFill="1" applyBorder="1" applyAlignment="1" applyProtection="1">
      <alignment horizontal="center" vertical="center" wrapText="1"/>
      <protection/>
    </xf>
    <xf numFmtId="1" fontId="7" fillId="0" borderId="22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Alignment="1" applyProtection="1">
      <alignment horizontal="center" vertical="center" wrapText="1"/>
      <protection/>
    </xf>
    <xf numFmtId="165" fontId="7" fillId="0" borderId="16" xfId="0" applyNumberFormat="1" applyFont="1" applyFill="1" applyBorder="1" applyAlignment="1" applyProtection="1">
      <alignment vertical="center" wrapText="1"/>
      <protection/>
    </xf>
    <xf numFmtId="0" fontId="7" fillId="0" borderId="16" xfId="0" applyNumberFormat="1" applyFont="1" applyFill="1" applyBorder="1" applyAlignment="1" applyProtection="1">
      <alignment horizontal="center" vertical="center"/>
      <protection/>
    </xf>
    <xf numFmtId="1" fontId="7" fillId="0" borderId="18" xfId="0" applyNumberFormat="1" applyFont="1" applyFill="1" applyBorder="1" applyAlignment="1" applyProtection="1">
      <alignment horizontal="center" vertical="center" wrapText="1"/>
      <protection/>
    </xf>
    <xf numFmtId="1" fontId="7" fillId="0" borderId="22" xfId="0" applyNumberFormat="1" applyFont="1" applyFill="1" applyBorder="1" applyAlignment="1" applyProtection="1">
      <alignment horizontal="center" vertical="center" wrapText="1"/>
      <protection/>
    </xf>
    <xf numFmtId="0" fontId="7" fillId="0" borderId="19" xfId="0" applyNumberFormat="1" applyFont="1" applyFill="1" applyBorder="1" applyAlignment="1" applyProtection="1">
      <alignment horizontal="centerContinuous" vertical="center"/>
      <protection/>
    </xf>
    <xf numFmtId="0" fontId="7" fillId="0" borderId="18" xfId="0" applyNumberFormat="1" applyFont="1" applyFill="1" applyBorder="1" applyAlignment="1" applyProtection="1">
      <alignment horizontal="centerContinuous" vertical="center"/>
      <protection/>
    </xf>
  </cellXfs>
  <cellStyles count="13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Note" xfId="22"/>
    <cellStyle name="Warning Text" xfId="23"/>
    <cellStyle name="Title" xfId="24"/>
    <cellStyle name="Heading 1" xfId="25"/>
    <cellStyle name="Heading 2" xfId="26"/>
    <cellStyle name="Heading 3" xfId="27"/>
    <cellStyle name="Heading 4" xfId="28"/>
    <cellStyle name="Input" xfId="29"/>
    <cellStyle name="Output" xfId="30"/>
    <cellStyle name="Calculation" xfId="31"/>
    <cellStyle name="Check Cell" xfId="32"/>
    <cellStyle name="Linked Cell" xfId="33"/>
    <cellStyle name="Total" xfId="34"/>
    <cellStyle name="Good" xfId="35"/>
    <cellStyle name="Bad" xfId="36"/>
    <cellStyle name="Neutral" xfId="37"/>
    <cellStyle name="Accent1" xfId="38"/>
    <cellStyle name="20% - Accent1" xfId="39"/>
    <cellStyle name="40% - Accent1" xfId="40"/>
    <cellStyle name="60% - Accent1" xfId="41"/>
    <cellStyle name="Accent2" xfId="42"/>
    <cellStyle name="20% - Accent2" xfId="43"/>
    <cellStyle name="40% - Accent2" xfId="44"/>
    <cellStyle name="60% - Accent2" xfId="45"/>
    <cellStyle name="Accent3" xfId="46"/>
    <cellStyle name="20% - Accent3" xfId="47"/>
    <cellStyle name="40% - Accent3" xfId="48"/>
    <cellStyle name="60% - Accent3" xfId="49"/>
    <cellStyle name="Accent4" xfId="50"/>
    <cellStyle name="20% - Accent4" xfId="51"/>
    <cellStyle name="40% - Accent4" xfId="52"/>
    <cellStyle name="60% - Accent4" xfId="53"/>
    <cellStyle name="Accent5" xfId="54"/>
    <cellStyle name="20% - Accent5" xfId="55"/>
    <cellStyle name="40% - Accent5" xfId="56"/>
    <cellStyle name="60% - Accent5" xfId="57"/>
    <cellStyle name="Accent6" xfId="58"/>
    <cellStyle name="20% - Accent6" xfId="59"/>
    <cellStyle name="40% - Accent6" xfId="60"/>
    <cellStyle name="60% - Accent6" xfId="61"/>
    <cellStyle name="Explanatory Text" xfId="62"/>
    <cellStyle name="20% - Accent1 1" xfId="63"/>
    <cellStyle name="20% - Accent1 1 1" xfId="64"/>
    <cellStyle name="20% - Accent2 1" xfId="65"/>
    <cellStyle name="20% - Accent2 1 1" xfId="66"/>
    <cellStyle name="20% - Accent3 1" xfId="67"/>
    <cellStyle name="20% - Accent3 1 1" xfId="68"/>
    <cellStyle name="20% - Accent4 1" xfId="69"/>
    <cellStyle name="20% - Accent4 1 1" xfId="70"/>
    <cellStyle name="20% - Accent5 1" xfId="71"/>
    <cellStyle name="20% - Accent5 1 1" xfId="72"/>
    <cellStyle name="20% - Accent6 1" xfId="73"/>
    <cellStyle name="20% - Accent6 1 1" xfId="74"/>
    <cellStyle name="40% - Accent1 1" xfId="75"/>
    <cellStyle name="40% - Accent1 1 1" xfId="76"/>
    <cellStyle name="40% - Accent2 1" xfId="77"/>
    <cellStyle name="40% - Accent2 1 1" xfId="78"/>
    <cellStyle name="40% - Accent3 1" xfId="79"/>
    <cellStyle name="40% - Accent3 1 1" xfId="80"/>
    <cellStyle name="40% - Accent4 1" xfId="81"/>
    <cellStyle name="40% - Accent4 1 1" xfId="82"/>
    <cellStyle name="40% - Accent5 1" xfId="83"/>
    <cellStyle name="40% - Accent5 1 1" xfId="84"/>
    <cellStyle name="40% - Accent6 1" xfId="85"/>
    <cellStyle name="40% - Accent6 1 1" xfId="86"/>
    <cellStyle name="60% - Accent1 1" xfId="87"/>
    <cellStyle name="60% - Accent1 1 1" xfId="88"/>
    <cellStyle name="60% - Accent2 1" xfId="89"/>
    <cellStyle name="60% - Accent2 1 1" xfId="90"/>
    <cellStyle name="60% - Accent3 1" xfId="91"/>
    <cellStyle name="60% - Accent3 1 1" xfId="92"/>
    <cellStyle name="60% - Accent4 1" xfId="93"/>
    <cellStyle name="60% - Accent4 1 1" xfId="94"/>
    <cellStyle name="60% - Accent5 1" xfId="95"/>
    <cellStyle name="60% - Accent5 1 1" xfId="96"/>
    <cellStyle name="60% - Accent6 1" xfId="97"/>
    <cellStyle name="60% - Accent6 1 1" xfId="98"/>
    <cellStyle name="Accent1 1" xfId="99"/>
    <cellStyle name="Accent1 1 1" xfId="100"/>
    <cellStyle name="Accent2 1" xfId="101"/>
    <cellStyle name="Accent2 1 1" xfId="102"/>
    <cellStyle name="Accent3 1" xfId="103"/>
    <cellStyle name="Accent3 1 1" xfId="104"/>
    <cellStyle name="Accent4 1" xfId="105"/>
    <cellStyle name="Accent4 1 1" xfId="106"/>
    <cellStyle name="Accent5 1" xfId="107"/>
    <cellStyle name="Accent5 1 1" xfId="108"/>
    <cellStyle name="Accent6 1" xfId="109"/>
    <cellStyle name="Accent6 1 1" xfId="110"/>
    <cellStyle name="Bad 1" xfId="111"/>
    <cellStyle name="Bad 1 1" xfId="112"/>
    <cellStyle name="Calculation 1" xfId="113"/>
    <cellStyle name="Calculation 1 1" xfId="114"/>
    <cellStyle name="Check Cell 1" xfId="115"/>
    <cellStyle name="Check Cell 1 1" xfId="116"/>
    <cellStyle name="Explanatory Text 1" xfId="117"/>
    <cellStyle name="Explanatory Text 1 1" xfId="118"/>
    <cellStyle name="Good 1" xfId="119"/>
    <cellStyle name="Good 1 1" xfId="120"/>
    <cellStyle name="Heading 1 1" xfId="121"/>
    <cellStyle name="Heading 1 1 1" xfId="122"/>
    <cellStyle name="Heading 2 1" xfId="123"/>
    <cellStyle name="Heading 2 1 1" xfId="124"/>
    <cellStyle name="Heading 3 1" xfId="125"/>
    <cellStyle name="Heading 3 1 1" xfId="126"/>
    <cellStyle name="Heading 4 1" xfId="127"/>
    <cellStyle name="Heading 4 1 1" xfId="128"/>
    <cellStyle name="Input 1" xfId="129"/>
    <cellStyle name="Input 1 1" xfId="130"/>
    <cellStyle name="Linked Cell 1" xfId="131"/>
    <cellStyle name="Linked Cell 1 1" xfId="132"/>
    <cellStyle name="Neutral 1" xfId="133"/>
    <cellStyle name="Neutral 1 1" xfId="134"/>
    <cellStyle name="Note 1" xfId="135"/>
    <cellStyle name="Note 1 1" xfId="136"/>
    <cellStyle name="Output 1" xfId="137"/>
    <cellStyle name="Output 1 1" xfId="138"/>
    <cellStyle name="Title 1" xfId="139"/>
    <cellStyle name="Title 1 1" xfId="140"/>
    <cellStyle name="Total 1" xfId="141"/>
    <cellStyle name="Total 1 1" xfId="142"/>
    <cellStyle name="Warning Text 1" xfId="143"/>
    <cellStyle name="Warning Text 1 1" xfId="14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9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163.83203125" style="0" customWidth="1"/>
    <col min="2" max="16384" width="9" style="0" customWidth="1"/>
  </cols>
  <sheetData>
    <row r="1" ht="12.75">
      <c r="A1" s="1"/>
    </row>
    <row r="3" ht="63.75" customHeight="1">
      <c r="A3" s="2" t="s">
        <v>0</v>
      </c>
    </row>
    <row r="4" ht="107.25" customHeight="1">
      <c r="A4" s="3" t="s">
        <v>1</v>
      </c>
    </row>
    <row r="5" ht="409.5" customHeight="1" hidden="1">
      <c r="A5" s="4"/>
    </row>
    <row r="6" ht="12.75">
      <c r="A6" s="5"/>
    </row>
    <row r="7" ht="57" customHeight="1">
      <c r="A7" s="5"/>
    </row>
    <row r="8" ht="78" customHeight="1"/>
    <row r="9" ht="82.5" customHeight="1">
      <c r="A9" s="6" t="s">
        <v>2</v>
      </c>
    </row>
  </sheetData>
  <sheetProtection/>
  <printOptions horizontalCentered="1" verticalCentered="1"/>
  <pageMargins left="0.5902777910232544" right="0.5902777910232544" top="0.5902777910232544" bottom="0.5902777910232544" header="0.5902777910232544" footer="0.39375001192092896"/>
  <pageSetup errors="blank" fitToHeight="1" fitToWidth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  <col min="9" max="16384" width="9" style="0" customWidth="1"/>
  </cols>
  <sheetData>
    <row r="1" spans="1:8" ht="19.5" customHeight="1">
      <c r="A1" s="11"/>
      <c r="B1" s="11"/>
      <c r="C1" s="11"/>
      <c r="D1" s="11"/>
      <c r="E1" s="131"/>
      <c r="F1" s="11"/>
      <c r="G1" s="11"/>
      <c r="H1" s="8" t="s">
        <v>481</v>
      </c>
    </row>
    <row r="2" spans="1:8" ht="25.5" customHeight="1">
      <c r="A2" s="9" t="s">
        <v>482</v>
      </c>
      <c r="B2" s="9"/>
      <c r="C2" s="9"/>
      <c r="D2" s="9"/>
      <c r="E2" s="9"/>
      <c r="F2" s="9"/>
      <c r="G2" s="9"/>
      <c r="H2" s="9"/>
    </row>
    <row r="3" spans="1:8" ht="19.5" customHeight="1">
      <c r="A3" s="140" t="s">
        <v>0</v>
      </c>
      <c r="B3" s="35"/>
      <c r="C3" s="35"/>
      <c r="D3" s="35"/>
      <c r="E3" s="35"/>
      <c r="F3" s="35"/>
      <c r="G3" s="35"/>
      <c r="H3" s="12" t="s">
        <v>5</v>
      </c>
    </row>
    <row r="4" spans="1:8" ht="19.5" customHeight="1">
      <c r="A4" s="125" t="s">
        <v>483</v>
      </c>
      <c r="B4" s="125" t="s">
        <v>484</v>
      </c>
      <c r="C4" s="42" t="s">
        <v>485</v>
      </c>
      <c r="D4" s="42"/>
      <c r="E4" s="58"/>
      <c r="F4" s="58"/>
      <c r="G4" s="58"/>
      <c r="H4" s="42"/>
    </row>
    <row r="5" spans="1:8" ht="19.5" customHeight="1">
      <c r="A5" s="125"/>
      <c r="B5" s="125"/>
      <c r="C5" s="108" t="s">
        <v>58</v>
      </c>
      <c r="D5" s="49" t="s">
        <v>295</v>
      </c>
      <c r="E5" s="105" t="s">
        <v>486</v>
      </c>
      <c r="F5" s="132"/>
      <c r="G5" s="106"/>
      <c r="H5" s="141" t="s">
        <v>300</v>
      </c>
    </row>
    <row r="6" spans="1:8" ht="33.75" customHeight="1">
      <c r="A6" s="56"/>
      <c r="B6" s="56"/>
      <c r="C6" s="142"/>
      <c r="D6" s="57"/>
      <c r="E6" s="116" t="s">
        <v>73</v>
      </c>
      <c r="F6" s="143" t="s">
        <v>487</v>
      </c>
      <c r="G6" s="118" t="s">
        <v>488</v>
      </c>
      <c r="H6" s="127"/>
    </row>
    <row r="7" spans="1:8" ht="19.5" customHeight="1">
      <c r="A7" s="61" t="s">
        <v>38</v>
      </c>
      <c r="B7" s="128" t="s">
        <v>58</v>
      </c>
      <c r="C7" s="64">
        <f>SUM(D7,F7:H7)</f>
        <v>118.85</v>
      </c>
      <c r="D7" s="62">
        <v>80</v>
      </c>
      <c r="E7" s="62">
        <f>SUM(F7:G7)</f>
        <v>36.85</v>
      </c>
      <c r="F7" s="62">
        <v>0</v>
      </c>
      <c r="G7" s="63">
        <v>36.85</v>
      </c>
      <c r="H7" s="144">
        <v>2</v>
      </c>
    </row>
    <row r="8" spans="1:8" ht="19.5" customHeight="1">
      <c r="A8" s="61" t="s">
        <v>38</v>
      </c>
      <c r="B8" s="128" t="s">
        <v>81</v>
      </c>
      <c r="C8" s="64">
        <f>SUM(D8,F8:H8)</f>
        <v>97.6</v>
      </c>
      <c r="D8" s="62">
        <v>80</v>
      </c>
      <c r="E8" s="62">
        <f>SUM(F8:G8)</f>
        <v>15.6</v>
      </c>
      <c r="F8" s="62">
        <v>0</v>
      </c>
      <c r="G8" s="63">
        <v>15.6</v>
      </c>
      <c r="H8" s="144">
        <v>2</v>
      </c>
    </row>
    <row r="9" spans="1:8" ht="19.5" customHeight="1">
      <c r="A9" s="61" t="s">
        <v>85</v>
      </c>
      <c r="B9" s="128" t="s">
        <v>82</v>
      </c>
      <c r="C9" s="64">
        <f>SUM(D9,F9:H9)</f>
        <v>97.6</v>
      </c>
      <c r="D9" s="62">
        <v>80</v>
      </c>
      <c r="E9" s="62">
        <f>SUM(F9:G9)</f>
        <v>15.6</v>
      </c>
      <c r="F9" s="62">
        <v>0</v>
      </c>
      <c r="G9" s="63">
        <v>15.6</v>
      </c>
      <c r="H9" s="144">
        <v>2</v>
      </c>
    </row>
    <row r="10" spans="1:8" ht="19.5" customHeight="1">
      <c r="A10" s="61" t="s">
        <v>38</v>
      </c>
      <c r="B10" s="128" t="s">
        <v>109</v>
      </c>
      <c r="C10" s="64">
        <f>SUM(D10,F10:H10)</f>
        <v>21.25</v>
      </c>
      <c r="D10" s="62">
        <v>0</v>
      </c>
      <c r="E10" s="62">
        <f>SUM(F10:G10)</f>
        <v>21.25</v>
      </c>
      <c r="F10" s="62">
        <v>0</v>
      </c>
      <c r="G10" s="63">
        <v>21.25</v>
      </c>
      <c r="H10" s="144">
        <v>0</v>
      </c>
    </row>
    <row r="11" spans="1:8" ht="19.5" customHeight="1">
      <c r="A11" s="61" t="s">
        <v>111</v>
      </c>
      <c r="B11" s="128" t="s">
        <v>110</v>
      </c>
      <c r="C11" s="64">
        <f>SUM(D11,F11:H11)</f>
        <v>4.25</v>
      </c>
      <c r="D11" s="62">
        <v>0</v>
      </c>
      <c r="E11" s="62">
        <f>SUM(F11:G11)</f>
        <v>4.25</v>
      </c>
      <c r="F11" s="62">
        <v>0</v>
      </c>
      <c r="G11" s="63">
        <v>4.25</v>
      </c>
      <c r="H11" s="144">
        <v>0</v>
      </c>
    </row>
    <row r="12" spans="1:8" ht="19.5" customHeight="1">
      <c r="A12" s="61" t="s">
        <v>118</v>
      </c>
      <c r="B12" s="128" t="s">
        <v>117</v>
      </c>
      <c r="C12" s="64">
        <f>SUM(D12,F12:H12)</f>
        <v>17</v>
      </c>
      <c r="D12" s="62">
        <v>0</v>
      </c>
      <c r="E12" s="62">
        <f>SUM(F12:G12)</f>
        <v>17</v>
      </c>
      <c r="F12" s="62">
        <v>0</v>
      </c>
      <c r="G12" s="63">
        <v>17</v>
      </c>
      <c r="H12" s="144">
        <v>0</v>
      </c>
    </row>
    <row r="13" ht="12.75"/>
    <row r="14" ht="12.75"/>
    <row r="15" ht="12.75"/>
  </sheetData>
  <sheetProtection/>
  <mergeCells count="8">
    <mergeCell ref="A2:H2"/>
    <mergeCell ref="C4:H4"/>
    <mergeCell ref="H5:H6"/>
    <mergeCell ref="A4:A6"/>
    <mergeCell ref="B4:B6"/>
    <mergeCell ref="C5:C6"/>
    <mergeCell ref="D5:D6"/>
    <mergeCell ref="E5:G5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  <col min="9" max="245" width="10.66015625" style="0" customWidth="1"/>
    <col min="246" max="16384" width="9" style="0" customWidth="1"/>
  </cols>
  <sheetData>
    <row r="1" spans="1:8" ht="19.5" customHeight="1">
      <c r="A1" s="30"/>
      <c r="B1" s="31"/>
      <c r="C1" s="31"/>
      <c r="D1" s="31"/>
      <c r="E1" s="31"/>
      <c r="F1" s="31"/>
      <c r="G1" s="31"/>
      <c r="H1" s="99" t="s">
        <v>489</v>
      </c>
    </row>
    <row r="2" spans="1:8" ht="19.5" customHeight="1">
      <c r="A2" s="9" t="s">
        <v>490</v>
      </c>
      <c r="B2" s="9"/>
      <c r="C2" s="9"/>
      <c r="D2" s="9"/>
      <c r="E2" s="9"/>
      <c r="F2" s="9"/>
      <c r="G2" s="9"/>
      <c r="H2" s="9"/>
    </row>
    <row r="3" spans="1:8" ht="19.5" customHeight="1">
      <c r="A3" s="34" t="s">
        <v>38</v>
      </c>
      <c r="B3" s="34"/>
      <c r="C3" s="34"/>
      <c r="D3" s="34"/>
      <c r="E3" s="34"/>
      <c r="F3" s="140"/>
      <c r="G3" s="140"/>
      <c r="H3" s="12" t="s">
        <v>5</v>
      </c>
    </row>
    <row r="4" spans="1:8" ht="19.5" customHeight="1">
      <c r="A4" s="38" t="s">
        <v>57</v>
      </c>
      <c r="B4" s="39"/>
      <c r="C4" s="39"/>
      <c r="D4" s="39"/>
      <c r="E4" s="40"/>
      <c r="F4" s="145" t="s">
        <v>491</v>
      </c>
      <c r="G4" s="42"/>
      <c r="H4" s="42"/>
    </row>
    <row r="5" spans="1:8" ht="19.5" customHeight="1">
      <c r="A5" s="38" t="s">
        <v>68</v>
      </c>
      <c r="B5" s="39"/>
      <c r="C5" s="40"/>
      <c r="D5" s="146" t="s">
        <v>69</v>
      </c>
      <c r="E5" s="49" t="s">
        <v>168</v>
      </c>
      <c r="F5" s="43" t="s">
        <v>58</v>
      </c>
      <c r="G5" s="43" t="s">
        <v>164</v>
      </c>
      <c r="H5" s="42" t="s">
        <v>165</v>
      </c>
    </row>
    <row r="6" spans="1:8" ht="19.5" customHeight="1">
      <c r="A6" s="54" t="s">
        <v>78</v>
      </c>
      <c r="B6" s="53" t="s">
        <v>79</v>
      </c>
      <c r="C6" s="55" t="s">
        <v>80</v>
      </c>
      <c r="D6" s="147"/>
      <c r="E6" s="56"/>
      <c r="F6" s="57"/>
      <c r="G6" s="57"/>
      <c r="H6" s="58"/>
    </row>
    <row r="7" spans="1:8" ht="19.5" customHeight="1">
      <c r="A7" s="61" t="s">
        <v>38</v>
      </c>
      <c r="B7" s="61" t="s">
        <v>38</v>
      </c>
      <c r="C7" s="61" t="s">
        <v>38</v>
      </c>
      <c r="D7" s="61" t="s">
        <v>38</v>
      </c>
      <c r="E7" s="61" t="s">
        <v>38</v>
      </c>
      <c r="F7" s="63">
        <f>SUM(G7:H7)</f>
        <v>0</v>
      </c>
      <c r="G7" s="64" t="s">
        <v>38</v>
      </c>
      <c r="H7" s="63" t="s">
        <v>38</v>
      </c>
    </row>
    <row r="8" spans="1:8" ht="19.5" customHeight="1">
      <c r="A8" s="61" t="s">
        <v>38</v>
      </c>
      <c r="B8" s="61" t="s">
        <v>38</v>
      </c>
      <c r="C8" s="61" t="s">
        <v>38</v>
      </c>
      <c r="D8" s="61" t="s">
        <v>38</v>
      </c>
      <c r="E8" s="61" t="s">
        <v>38</v>
      </c>
      <c r="F8" s="63">
        <f>SUM(G8:H8)</f>
        <v>0</v>
      </c>
      <c r="G8" s="64" t="s">
        <v>38</v>
      </c>
      <c r="H8" s="63" t="s">
        <v>38</v>
      </c>
    </row>
    <row r="9" spans="1:8" ht="19.5" customHeight="1">
      <c r="A9" s="61" t="s">
        <v>38</v>
      </c>
      <c r="B9" s="61" t="s">
        <v>38</v>
      </c>
      <c r="C9" s="61" t="s">
        <v>38</v>
      </c>
      <c r="D9" s="61" t="s">
        <v>38</v>
      </c>
      <c r="E9" s="61" t="s">
        <v>38</v>
      </c>
      <c r="F9" s="63">
        <f>SUM(G9:H9)</f>
        <v>0</v>
      </c>
      <c r="G9" s="64" t="s">
        <v>38</v>
      </c>
      <c r="H9" s="63" t="s">
        <v>38</v>
      </c>
    </row>
    <row r="10" spans="1:8" ht="19.5" customHeight="1">
      <c r="A10" s="61" t="s">
        <v>38</v>
      </c>
      <c r="B10" s="61" t="s">
        <v>38</v>
      </c>
      <c r="C10" s="61" t="s">
        <v>38</v>
      </c>
      <c r="D10" s="61" t="s">
        <v>38</v>
      </c>
      <c r="E10" s="61" t="s">
        <v>38</v>
      </c>
      <c r="F10" s="63">
        <f>SUM(G10:H10)</f>
        <v>0</v>
      </c>
      <c r="G10" s="64" t="s">
        <v>38</v>
      </c>
      <c r="H10" s="63" t="s">
        <v>38</v>
      </c>
    </row>
    <row r="11" spans="1:8" ht="19.5" customHeight="1">
      <c r="A11" s="61" t="s">
        <v>38</v>
      </c>
      <c r="B11" s="61" t="s">
        <v>38</v>
      </c>
      <c r="C11" s="61" t="s">
        <v>38</v>
      </c>
      <c r="D11" s="61" t="s">
        <v>38</v>
      </c>
      <c r="E11" s="61" t="s">
        <v>38</v>
      </c>
      <c r="F11" s="63">
        <f>SUM(G11:H11)</f>
        <v>0</v>
      </c>
      <c r="G11" s="64" t="s">
        <v>38</v>
      </c>
      <c r="H11" s="63" t="s">
        <v>38</v>
      </c>
    </row>
    <row r="12" spans="1:8" ht="19.5" customHeight="1">
      <c r="A12" s="61" t="s">
        <v>38</v>
      </c>
      <c r="B12" s="61" t="s">
        <v>38</v>
      </c>
      <c r="C12" s="61" t="s">
        <v>38</v>
      </c>
      <c r="D12" s="61" t="s">
        <v>38</v>
      </c>
      <c r="E12" s="61" t="s">
        <v>38</v>
      </c>
      <c r="F12" s="63">
        <f>SUM(G12:H12)</f>
        <v>0</v>
      </c>
      <c r="G12" s="64" t="s">
        <v>38</v>
      </c>
      <c r="H12" s="63" t="s">
        <v>38</v>
      </c>
    </row>
    <row r="13" spans="1:8" ht="19.5" customHeight="1">
      <c r="A13" s="61" t="s">
        <v>38</v>
      </c>
      <c r="B13" s="61" t="s">
        <v>38</v>
      </c>
      <c r="C13" s="61" t="s">
        <v>38</v>
      </c>
      <c r="D13" s="61" t="s">
        <v>38</v>
      </c>
      <c r="E13" s="61" t="s">
        <v>38</v>
      </c>
      <c r="F13" s="63">
        <f>SUM(G13:H13)</f>
        <v>0</v>
      </c>
      <c r="G13" s="64" t="s">
        <v>38</v>
      </c>
      <c r="H13" s="63" t="s">
        <v>38</v>
      </c>
    </row>
    <row r="14" spans="1:8" ht="19.5" customHeight="1">
      <c r="A14" s="61" t="s">
        <v>38</v>
      </c>
      <c r="B14" s="61" t="s">
        <v>38</v>
      </c>
      <c r="C14" s="61" t="s">
        <v>38</v>
      </c>
      <c r="D14" s="61" t="s">
        <v>38</v>
      </c>
      <c r="E14" s="61" t="s">
        <v>38</v>
      </c>
      <c r="F14" s="63">
        <f>SUM(G14:H14)</f>
        <v>0</v>
      </c>
      <c r="G14" s="64" t="s">
        <v>38</v>
      </c>
      <c r="H14" s="63" t="s">
        <v>38</v>
      </c>
    </row>
    <row r="15" spans="1:8" ht="19.5" customHeight="1">
      <c r="A15" s="61" t="s">
        <v>38</v>
      </c>
      <c r="B15" s="61" t="s">
        <v>38</v>
      </c>
      <c r="C15" s="61" t="s">
        <v>38</v>
      </c>
      <c r="D15" s="61" t="s">
        <v>38</v>
      </c>
      <c r="E15" s="61" t="s">
        <v>38</v>
      </c>
      <c r="F15" s="63">
        <f>SUM(G15:H15)</f>
        <v>0</v>
      </c>
      <c r="G15" s="64" t="s">
        <v>38</v>
      </c>
      <c r="H15" s="63" t="s">
        <v>38</v>
      </c>
    </row>
    <row r="16" spans="1:8" ht="19.5" customHeight="1">
      <c r="A16" s="61" t="s">
        <v>38</v>
      </c>
      <c r="B16" s="61" t="s">
        <v>38</v>
      </c>
      <c r="C16" s="61" t="s">
        <v>38</v>
      </c>
      <c r="D16" s="61" t="s">
        <v>38</v>
      </c>
      <c r="E16" s="61" t="s">
        <v>38</v>
      </c>
      <c r="F16" s="63">
        <f>SUM(G16:H16)</f>
        <v>0</v>
      </c>
      <c r="G16" s="64" t="s">
        <v>38</v>
      </c>
      <c r="H16" s="63" t="s">
        <v>38</v>
      </c>
    </row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</sheetData>
  <sheetProtection/>
  <mergeCells count="9">
    <mergeCell ref="F4:H4"/>
    <mergeCell ref="H5:H6"/>
    <mergeCell ref="A2:H2"/>
    <mergeCell ref="D5:D6"/>
    <mergeCell ref="E5:E6"/>
    <mergeCell ref="G5:G6"/>
    <mergeCell ref="F5:F6"/>
    <mergeCell ref="A5:C5"/>
    <mergeCell ref="A4:E4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 scale="10"/>
  <headerFooter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  <col min="9" max="16384" width="9" style="0" customWidth="1"/>
  </cols>
  <sheetData>
    <row r="1" spans="1:8" ht="19.5" customHeight="1">
      <c r="A1" s="11"/>
      <c r="B1" s="11"/>
      <c r="C1" s="11"/>
      <c r="D1" s="11"/>
      <c r="E1" s="131"/>
      <c r="F1" s="11"/>
      <c r="G1" s="11"/>
      <c r="H1" s="8" t="s">
        <v>492</v>
      </c>
    </row>
    <row r="2" spans="1:8" ht="25.5" customHeight="1">
      <c r="A2" s="9" t="s">
        <v>493</v>
      </c>
      <c r="B2" s="9"/>
      <c r="C2" s="9"/>
      <c r="D2" s="9"/>
      <c r="E2" s="9"/>
      <c r="F2" s="9"/>
      <c r="G2" s="9"/>
      <c r="H2" s="9"/>
    </row>
    <row r="3" spans="1:8" ht="19.5" customHeight="1">
      <c r="A3" s="140" t="s">
        <v>0</v>
      </c>
      <c r="B3" s="35"/>
      <c r="C3" s="35"/>
      <c r="D3" s="35"/>
      <c r="E3" s="35"/>
      <c r="F3" s="35"/>
      <c r="G3" s="35"/>
      <c r="H3" s="12" t="s">
        <v>5</v>
      </c>
    </row>
    <row r="4" spans="1:8" ht="19.5" customHeight="1">
      <c r="A4" s="125" t="s">
        <v>483</v>
      </c>
      <c r="B4" s="125" t="s">
        <v>484</v>
      </c>
      <c r="C4" s="42" t="s">
        <v>485</v>
      </c>
      <c r="D4" s="42"/>
      <c r="E4" s="42"/>
      <c r="F4" s="42"/>
      <c r="G4" s="42"/>
      <c r="H4" s="42"/>
    </row>
    <row r="5" spans="1:8" ht="19.5" customHeight="1">
      <c r="A5" s="125"/>
      <c r="B5" s="125"/>
      <c r="C5" s="108" t="s">
        <v>58</v>
      </c>
      <c r="D5" s="49" t="s">
        <v>295</v>
      </c>
      <c r="E5" s="148" t="s">
        <v>486</v>
      </c>
      <c r="F5" s="149"/>
      <c r="G5" s="149"/>
      <c r="H5" s="126" t="s">
        <v>300</v>
      </c>
    </row>
    <row r="6" spans="1:8" ht="33.75" customHeight="1">
      <c r="A6" s="56"/>
      <c r="B6" s="56"/>
      <c r="C6" s="142"/>
      <c r="D6" s="57"/>
      <c r="E6" s="116" t="s">
        <v>73</v>
      </c>
      <c r="F6" s="143" t="s">
        <v>487</v>
      </c>
      <c r="G6" s="118" t="s">
        <v>488</v>
      </c>
      <c r="H6" s="127"/>
    </row>
    <row r="7" spans="1:8" ht="19.5" customHeight="1">
      <c r="A7" s="61" t="s">
        <v>38</v>
      </c>
      <c r="B7" s="128" t="s">
        <v>38</v>
      </c>
      <c r="C7" s="64">
        <f>SUM(D7,F7:H7)</f>
        <v>0</v>
      </c>
      <c r="D7" s="62" t="s">
        <v>38</v>
      </c>
      <c r="E7" s="62">
        <f>SUM(F7:G7)</f>
        <v>0</v>
      </c>
      <c r="F7" s="62" t="s">
        <v>38</v>
      </c>
      <c r="G7" s="63" t="s">
        <v>38</v>
      </c>
      <c r="H7" s="144" t="s">
        <v>38</v>
      </c>
    </row>
    <row r="8" spans="1:8" ht="19.5" customHeight="1">
      <c r="A8" s="61" t="s">
        <v>38</v>
      </c>
      <c r="B8" s="128" t="s">
        <v>38</v>
      </c>
      <c r="C8" s="64">
        <f>SUM(D8,F8:H8)</f>
        <v>0</v>
      </c>
      <c r="D8" s="62" t="s">
        <v>38</v>
      </c>
      <c r="E8" s="62">
        <f>SUM(F8:G8)</f>
        <v>0</v>
      </c>
      <c r="F8" s="62" t="s">
        <v>38</v>
      </c>
      <c r="G8" s="63" t="s">
        <v>38</v>
      </c>
      <c r="H8" s="144" t="s">
        <v>38</v>
      </c>
    </row>
    <row r="9" spans="1:8" ht="19.5" customHeight="1">
      <c r="A9" s="61" t="s">
        <v>38</v>
      </c>
      <c r="B9" s="128" t="s">
        <v>38</v>
      </c>
      <c r="C9" s="64">
        <f>SUM(D9,F9:H9)</f>
        <v>0</v>
      </c>
      <c r="D9" s="62" t="s">
        <v>38</v>
      </c>
      <c r="E9" s="62">
        <f>SUM(F9:G9)</f>
        <v>0</v>
      </c>
      <c r="F9" s="62" t="s">
        <v>38</v>
      </c>
      <c r="G9" s="63" t="s">
        <v>38</v>
      </c>
      <c r="H9" s="144" t="s">
        <v>38</v>
      </c>
    </row>
    <row r="10" spans="1:8" ht="19.5" customHeight="1">
      <c r="A10" s="61" t="s">
        <v>38</v>
      </c>
      <c r="B10" s="128" t="s">
        <v>38</v>
      </c>
      <c r="C10" s="64">
        <f>SUM(D10,F10:H10)</f>
        <v>0</v>
      </c>
      <c r="D10" s="62" t="s">
        <v>38</v>
      </c>
      <c r="E10" s="62">
        <f>SUM(F10:G10)</f>
        <v>0</v>
      </c>
      <c r="F10" s="62" t="s">
        <v>38</v>
      </c>
      <c r="G10" s="63" t="s">
        <v>38</v>
      </c>
      <c r="H10" s="144" t="s">
        <v>38</v>
      </c>
    </row>
    <row r="11" spans="1:8" ht="19.5" customHeight="1">
      <c r="A11" s="61" t="s">
        <v>38</v>
      </c>
      <c r="B11" s="128" t="s">
        <v>38</v>
      </c>
      <c r="C11" s="64">
        <f>SUM(D11,F11:H11)</f>
        <v>0</v>
      </c>
      <c r="D11" s="62" t="s">
        <v>38</v>
      </c>
      <c r="E11" s="62">
        <f>SUM(F11:G11)</f>
        <v>0</v>
      </c>
      <c r="F11" s="62" t="s">
        <v>38</v>
      </c>
      <c r="G11" s="63" t="s">
        <v>38</v>
      </c>
      <c r="H11" s="144" t="s">
        <v>38</v>
      </c>
    </row>
    <row r="12" spans="1:8" ht="19.5" customHeight="1">
      <c r="A12" s="61" t="s">
        <v>38</v>
      </c>
      <c r="B12" s="128" t="s">
        <v>38</v>
      </c>
      <c r="C12" s="64">
        <f>SUM(D12,F12:H12)</f>
        <v>0</v>
      </c>
      <c r="D12" s="62" t="s">
        <v>38</v>
      </c>
      <c r="E12" s="62">
        <f>SUM(F12:G12)</f>
        <v>0</v>
      </c>
      <c r="F12" s="62" t="s">
        <v>38</v>
      </c>
      <c r="G12" s="63" t="s">
        <v>38</v>
      </c>
      <c r="H12" s="144" t="s">
        <v>38</v>
      </c>
    </row>
    <row r="13" spans="1:8" ht="19.5" customHeight="1">
      <c r="A13" s="61" t="s">
        <v>38</v>
      </c>
      <c r="B13" s="128" t="s">
        <v>38</v>
      </c>
      <c r="C13" s="64">
        <f>SUM(D13,F13:H13)</f>
        <v>0</v>
      </c>
      <c r="D13" s="62" t="s">
        <v>38</v>
      </c>
      <c r="E13" s="62">
        <f>SUM(F13:G13)</f>
        <v>0</v>
      </c>
      <c r="F13" s="62" t="s">
        <v>38</v>
      </c>
      <c r="G13" s="63" t="s">
        <v>38</v>
      </c>
      <c r="H13" s="144" t="s">
        <v>38</v>
      </c>
    </row>
    <row r="14" spans="1:8" ht="19.5" customHeight="1">
      <c r="A14" s="61" t="s">
        <v>38</v>
      </c>
      <c r="B14" s="128" t="s">
        <v>38</v>
      </c>
      <c r="C14" s="64">
        <f>SUM(D14,F14:H14)</f>
        <v>0</v>
      </c>
      <c r="D14" s="62" t="s">
        <v>38</v>
      </c>
      <c r="E14" s="62">
        <f>SUM(F14:G14)</f>
        <v>0</v>
      </c>
      <c r="F14" s="62" t="s">
        <v>38</v>
      </c>
      <c r="G14" s="63" t="s">
        <v>38</v>
      </c>
      <c r="H14" s="144" t="s">
        <v>38</v>
      </c>
    </row>
    <row r="15" spans="1:8" ht="19.5" customHeight="1">
      <c r="A15" s="61" t="s">
        <v>38</v>
      </c>
      <c r="B15" s="128" t="s">
        <v>38</v>
      </c>
      <c r="C15" s="64">
        <f>SUM(D15,F15:H15)</f>
        <v>0</v>
      </c>
      <c r="D15" s="62" t="s">
        <v>38</v>
      </c>
      <c r="E15" s="62">
        <f>SUM(F15:G15)</f>
        <v>0</v>
      </c>
      <c r="F15" s="62" t="s">
        <v>38</v>
      </c>
      <c r="G15" s="63" t="s">
        <v>38</v>
      </c>
      <c r="H15" s="144" t="s">
        <v>38</v>
      </c>
    </row>
    <row r="16" spans="1:8" ht="19.5" customHeight="1">
      <c r="A16" s="61" t="s">
        <v>38</v>
      </c>
      <c r="B16" s="128" t="s">
        <v>38</v>
      </c>
      <c r="C16" s="64">
        <f>SUM(D16,F16:H16)</f>
        <v>0</v>
      </c>
      <c r="D16" s="62" t="s">
        <v>38</v>
      </c>
      <c r="E16" s="62">
        <f>SUM(F16:G16)</f>
        <v>0</v>
      </c>
      <c r="F16" s="62" t="s">
        <v>38</v>
      </c>
      <c r="G16" s="63" t="s">
        <v>38</v>
      </c>
      <c r="H16" s="144" t="s">
        <v>38</v>
      </c>
    </row>
  </sheetData>
  <sheetProtection/>
  <mergeCells count="7">
    <mergeCell ref="A2:H2"/>
    <mergeCell ref="C4:H4"/>
    <mergeCell ref="H5:H6"/>
    <mergeCell ref="A4:A6"/>
    <mergeCell ref="B4:B6"/>
    <mergeCell ref="C5:C6"/>
    <mergeCell ref="D5:D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  <col min="9" max="245" width="10.66015625" style="0" customWidth="1"/>
    <col min="246" max="16384" width="9" style="0" customWidth="1"/>
  </cols>
  <sheetData>
    <row r="1" spans="1:8" ht="19.5" customHeight="1">
      <c r="A1" s="30"/>
      <c r="B1" s="31"/>
      <c r="C1" s="31"/>
      <c r="D1" s="31"/>
      <c r="E1" s="31"/>
      <c r="F1" s="31"/>
      <c r="G1" s="31"/>
      <c r="H1" s="99" t="s">
        <v>494</v>
      </c>
    </row>
    <row r="2" spans="1:8" ht="19.5" customHeight="1">
      <c r="A2" s="9" t="s">
        <v>495</v>
      </c>
      <c r="B2" s="9"/>
      <c r="C2" s="9"/>
      <c r="D2" s="9"/>
      <c r="E2" s="9"/>
      <c r="F2" s="9"/>
      <c r="G2" s="9"/>
      <c r="H2" s="9"/>
    </row>
    <row r="3" spans="1:8" ht="19.5" customHeight="1">
      <c r="A3" s="34" t="s">
        <v>38</v>
      </c>
      <c r="B3" s="34"/>
      <c r="C3" s="34"/>
      <c r="D3" s="34"/>
      <c r="E3" s="34"/>
      <c r="F3" s="140"/>
      <c r="G3" s="140"/>
      <c r="H3" s="12" t="s">
        <v>5</v>
      </c>
    </row>
    <row r="4" spans="1:8" ht="19.5" customHeight="1">
      <c r="A4" s="38" t="s">
        <v>57</v>
      </c>
      <c r="B4" s="39"/>
      <c r="C4" s="39"/>
      <c r="D4" s="39"/>
      <c r="E4" s="40"/>
      <c r="F4" s="145" t="s">
        <v>496</v>
      </c>
      <c r="G4" s="42"/>
      <c r="H4" s="42"/>
    </row>
    <row r="5" spans="1:8" ht="19.5" customHeight="1">
      <c r="A5" s="38" t="s">
        <v>68</v>
      </c>
      <c r="B5" s="39"/>
      <c r="C5" s="40"/>
      <c r="D5" s="146" t="s">
        <v>69</v>
      </c>
      <c r="E5" s="49" t="s">
        <v>168</v>
      </c>
      <c r="F5" s="43" t="s">
        <v>58</v>
      </c>
      <c r="G5" s="43" t="s">
        <v>164</v>
      </c>
      <c r="H5" s="42" t="s">
        <v>165</v>
      </c>
    </row>
    <row r="6" spans="1:8" ht="19.5" customHeight="1">
      <c r="A6" s="54" t="s">
        <v>78</v>
      </c>
      <c r="B6" s="53" t="s">
        <v>79</v>
      </c>
      <c r="C6" s="55" t="s">
        <v>80</v>
      </c>
      <c r="D6" s="147"/>
      <c r="E6" s="56"/>
      <c r="F6" s="57"/>
      <c r="G6" s="57"/>
      <c r="H6" s="58"/>
    </row>
    <row r="7" spans="1:8" ht="19.5" customHeight="1">
      <c r="A7" s="61" t="s">
        <v>38</v>
      </c>
      <c r="B7" s="61" t="s">
        <v>38</v>
      </c>
      <c r="C7" s="61" t="s">
        <v>38</v>
      </c>
      <c r="D7" s="61" t="s">
        <v>38</v>
      </c>
      <c r="E7" s="61" t="s">
        <v>38</v>
      </c>
      <c r="F7" s="63">
        <f>SUM(G7:H7)</f>
        <v>0</v>
      </c>
      <c r="G7" s="64" t="s">
        <v>38</v>
      </c>
      <c r="H7" s="63" t="s">
        <v>38</v>
      </c>
    </row>
    <row r="8" spans="1:8" ht="19.5" customHeight="1">
      <c r="A8" s="61" t="s">
        <v>38</v>
      </c>
      <c r="B8" s="61" t="s">
        <v>38</v>
      </c>
      <c r="C8" s="61" t="s">
        <v>38</v>
      </c>
      <c r="D8" s="61" t="s">
        <v>38</v>
      </c>
      <c r="E8" s="61" t="s">
        <v>38</v>
      </c>
      <c r="F8" s="63">
        <f>SUM(G8:H8)</f>
        <v>0</v>
      </c>
      <c r="G8" s="64" t="s">
        <v>38</v>
      </c>
      <c r="H8" s="63" t="s">
        <v>38</v>
      </c>
    </row>
    <row r="9" spans="1:8" ht="19.5" customHeight="1">
      <c r="A9" s="61" t="s">
        <v>38</v>
      </c>
      <c r="B9" s="61" t="s">
        <v>38</v>
      </c>
      <c r="C9" s="61" t="s">
        <v>38</v>
      </c>
      <c r="D9" s="61" t="s">
        <v>38</v>
      </c>
      <c r="E9" s="61" t="s">
        <v>38</v>
      </c>
      <c r="F9" s="63">
        <f>SUM(G9:H9)</f>
        <v>0</v>
      </c>
      <c r="G9" s="64" t="s">
        <v>38</v>
      </c>
      <c r="H9" s="63" t="s">
        <v>38</v>
      </c>
    </row>
    <row r="10" spans="1:8" ht="19.5" customHeight="1">
      <c r="A10" s="61" t="s">
        <v>38</v>
      </c>
      <c r="B10" s="61" t="s">
        <v>38</v>
      </c>
      <c r="C10" s="61" t="s">
        <v>38</v>
      </c>
      <c r="D10" s="61" t="s">
        <v>38</v>
      </c>
      <c r="E10" s="61" t="s">
        <v>38</v>
      </c>
      <c r="F10" s="63">
        <f>SUM(G10:H10)</f>
        <v>0</v>
      </c>
      <c r="G10" s="64" t="s">
        <v>38</v>
      </c>
      <c r="H10" s="63" t="s">
        <v>38</v>
      </c>
    </row>
    <row r="11" spans="1:8" ht="19.5" customHeight="1">
      <c r="A11" s="61" t="s">
        <v>38</v>
      </c>
      <c r="B11" s="61" t="s">
        <v>38</v>
      </c>
      <c r="C11" s="61" t="s">
        <v>38</v>
      </c>
      <c r="D11" s="61" t="s">
        <v>38</v>
      </c>
      <c r="E11" s="61" t="s">
        <v>38</v>
      </c>
      <c r="F11" s="63">
        <f>SUM(G11:H11)</f>
        <v>0</v>
      </c>
      <c r="G11" s="64" t="s">
        <v>38</v>
      </c>
      <c r="H11" s="63" t="s">
        <v>38</v>
      </c>
    </row>
    <row r="12" spans="1:8" ht="19.5" customHeight="1">
      <c r="A12" s="61" t="s">
        <v>38</v>
      </c>
      <c r="B12" s="61" t="s">
        <v>38</v>
      </c>
      <c r="C12" s="61" t="s">
        <v>38</v>
      </c>
      <c r="D12" s="61" t="s">
        <v>38</v>
      </c>
      <c r="E12" s="61" t="s">
        <v>38</v>
      </c>
      <c r="F12" s="63">
        <f>SUM(G12:H12)</f>
        <v>0</v>
      </c>
      <c r="G12" s="64" t="s">
        <v>38</v>
      </c>
      <c r="H12" s="63" t="s">
        <v>38</v>
      </c>
    </row>
    <row r="13" spans="1:8" ht="19.5" customHeight="1">
      <c r="A13" s="61" t="s">
        <v>38</v>
      </c>
      <c r="B13" s="61" t="s">
        <v>38</v>
      </c>
      <c r="C13" s="61" t="s">
        <v>38</v>
      </c>
      <c r="D13" s="61" t="s">
        <v>38</v>
      </c>
      <c r="E13" s="61" t="s">
        <v>38</v>
      </c>
      <c r="F13" s="63">
        <f>SUM(G13:H13)</f>
        <v>0</v>
      </c>
      <c r="G13" s="64" t="s">
        <v>38</v>
      </c>
      <c r="H13" s="63" t="s">
        <v>38</v>
      </c>
    </row>
    <row r="14" spans="1:8" ht="19.5" customHeight="1">
      <c r="A14" s="61" t="s">
        <v>38</v>
      </c>
      <c r="B14" s="61" t="s">
        <v>38</v>
      </c>
      <c r="C14" s="61" t="s">
        <v>38</v>
      </c>
      <c r="D14" s="61" t="s">
        <v>38</v>
      </c>
      <c r="E14" s="61" t="s">
        <v>38</v>
      </c>
      <c r="F14" s="63">
        <f>SUM(G14:H14)</f>
        <v>0</v>
      </c>
      <c r="G14" s="64" t="s">
        <v>38</v>
      </c>
      <c r="H14" s="63" t="s">
        <v>38</v>
      </c>
    </row>
    <row r="15" spans="1:8" ht="19.5" customHeight="1">
      <c r="A15" s="61" t="s">
        <v>38</v>
      </c>
      <c r="B15" s="61" t="s">
        <v>38</v>
      </c>
      <c r="C15" s="61" t="s">
        <v>38</v>
      </c>
      <c r="D15" s="61" t="s">
        <v>38</v>
      </c>
      <c r="E15" s="61" t="s">
        <v>38</v>
      </c>
      <c r="F15" s="63">
        <f>SUM(G15:H15)</f>
        <v>0</v>
      </c>
      <c r="G15" s="64" t="s">
        <v>38</v>
      </c>
      <c r="H15" s="63" t="s">
        <v>38</v>
      </c>
    </row>
    <row r="16" spans="1:8" ht="19.5" customHeight="1">
      <c r="A16" s="61" t="s">
        <v>38</v>
      </c>
      <c r="B16" s="61" t="s">
        <v>38</v>
      </c>
      <c r="C16" s="61" t="s">
        <v>38</v>
      </c>
      <c r="D16" s="61" t="s">
        <v>38</v>
      </c>
      <c r="E16" s="61" t="s">
        <v>38</v>
      </c>
      <c r="F16" s="63">
        <f>SUM(G16:H16)</f>
        <v>0</v>
      </c>
      <c r="G16" s="64" t="s">
        <v>38</v>
      </c>
      <c r="H16" s="63" t="s">
        <v>38</v>
      </c>
    </row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</sheetData>
  <sheetProtection/>
  <mergeCells count="9">
    <mergeCell ref="F4:H4"/>
    <mergeCell ref="H5:H6"/>
    <mergeCell ref="A2:H2"/>
    <mergeCell ref="D5:D6"/>
    <mergeCell ref="E5:E6"/>
    <mergeCell ref="G5:G6"/>
    <mergeCell ref="F5:F6"/>
    <mergeCell ref="A4:E4"/>
    <mergeCell ref="A5:C5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 scale="10"/>
  <headerFooter alignWithMargins="0">
    <oddFooter>&amp;C第 &amp;P 页,共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42"/>
  <sheetViews>
    <sheetView showGridLines="0" showZeros="0" zoomScalePageLayoutView="0" workbookViewId="0" topLeftCell="A16">
      <selection activeCell="A1" sqref="A1"/>
    </sheetView>
  </sheetViews>
  <sheetFormatPr defaultColWidth="9.33203125" defaultRowHeight="11.25"/>
  <cols>
    <col min="1" max="1" width="59.16015625" style="0" customWidth="1"/>
    <col min="2" max="2" width="44.33203125" style="0" customWidth="1"/>
    <col min="3" max="3" width="65.16015625" style="0" customWidth="1"/>
    <col min="4" max="4" width="44.33203125" style="0" customWidth="1"/>
    <col min="5" max="7" width="8.66015625" style="0" customWidth="1"/>
    <col min="8" max="16384" width="9" style="0" customWidth="1"/>
  </cols>
  <sheetData>
    <row r="1" spans="1:4" ht="20.25" customHeight="1">
      <c r="A1" s="7"/>
      <c r="B1" s="7"/>
      <c r="C1" s="7"/>
      <c r="D1" s="8" t="s">
        <v>3</v>
      </c>
    </row>
    <row r="2" spans="1:4" ht="20.25" customHeight="1">
      <c r="A2" s="9" t="s">
        <v>4</v>
      </c>
      <c r="B2" s="9"/>
      <c r="C2" s="9"/>
      <c r="D2" s="9"/>
    </row>
    <row r="3" spans="1:4" ht="20.25" customHeight="1">
      <c r="A3" s="10" t="s">
        <v>0</v>
      </c>
      <c r="B3" s="10"/>
      <c r="C3" s="11"/>
      <c r="D3" s="12" t="s">
        <v>5</v>
      </c>
    </row>
    <row r="4" spans="1:4" ht="20.25" customHeight="1">
      <c r="A4" s="13" t="s">
        <v>6</v>
      </c>
      <c r="B4" s="14"/>
      <c r="C4" s="13" t="s">
        <v>7</v>
      </c>
      <c r="D4" s="14"/>
    </row>
    <row r="5" spans="1:4" ht="20.25" customHeight="1">
      <c r="A5" s="15" t="s">
        <v>8</v>
      </c>
      <c r="B5" s="15" t="s">
        <v>9</v>
      </c>
      <c r="C5" s="15" t="s">
        <v>8</v>
      </c>
      <c r="D5" s="16" t="s">
        <v>9</v>
      </c>
    </row>
    <row r="6" spans="1:4" ht="20.25" customHeight="1">
      <c r="A6" s="17" t="s">
        <v>10</v>
      </c>
      <c r="B6" s="18">
        <v>21391.08</v>
      </c>
      <c r="C6" s="17" t="s">
        <v>11</v>
      </c>
      <c r="D6" s="18">
        <v>0</v>
      </c>
    </row>
    <row r="7" spans="1:4" ht="20.25" customHeight="1">
      <c r="A7" s="17" t="s">
        <v>12</v>
      </c>
      <c r="B7" s="19">
        <v>0</v>
      </c>
      <c r="C7" s="17" t="s">
        <v>13</v>
      </c>
      <c r="D7" s="18">
        <v>0</v>
      </c>
    </row>
    <row r="8" spans="1:4" ht="20.25" customHeight="1">
      <c r="A8" s="20" t="s">
        <v>14</v>
      </c>
      <c r="B8" s="18">
        <v>0</v>
      </c>
      <c r="C8" s="21" t="s">
        <v>15</v>
      </c>
      <c r="D8" s="18">
        <v>0</v>
      </c>
    </row>
    <row r="9" spans="1:4" ht="20.25" customHeight="1">
      <c r="A9" s="17" t="s">
        <v>16</v>
      </c>
      <c r="B9" s="22">
        <v>607095.15</v>
      </c>
      <c r="C9" s="17" t="s">
        <v>17</v>
      </c>
      <c r="D9" s="18">
        <v>0</v>
      </c>
    </row>
    <row r="10" spans="1:4" ht="20.25" customHeight="1">
      <c r="A10" s="17" t="s">
        <v>18</v>
      </c>
      <c r="B10" s="18">
        <v>0</v>
      </c>
      <c r="C10" s="17" t="s">
        <v>19</v>
      </c>
      <c r="D10" s="18">
        <v>6701.24</v>
      </c>
    </row>
    <row r="11" spans="1:4" ht="20.25" customHeight="1">
      <c r="A11" s="17" t="s">
        <v>20</v>
      </c>
      <c r="B11" s="18">
        <v>35130.86</v>
      </c>
      <c r="C11" s="17" t="s">
        <v>21</v>
      </c>
      <c r="D11" s="18">
        <v>47442.1</v>
      </c>
    </row>
    <row r="12" spans="1:4" ht="20.25" customHeight="1">
      <c r="A12" s="17"/>
      <c r="B12" s="18"/>
      <c r="C12" s="17" t="s">
        <v>22</v>
      </c>
      <c r="D12" s="18">
        <v>0</v>
      </c>
    </row>
    <row r="13" spans="1:4" ht="20.25" customHeight="1">
      <c r="A13" s="23"/>
      <c r="B13" s="18"/>
      <c r="C13" s="17" t="s">
        <v>23</v>
      </c>
      <c r="D13" s="18">
        <v>16639.56</v>
      </c>
    </row>
    <row r="14" spans="1:4" ht="20.25" customHeight="1">
      <c r="A14" s="23"/>
      <c r="B14" s="18"/>
      <c r="C14" s="17" t="s">
        <v>24</v>
      </c>
      <c r="D14" s="18">
        <v>0</v>
      </c>
    </row>
    <row r="15" spans="1:4" ht="20.25" customHeight="1">
      <c r="A15" s="23"/>
      <c r="B15" s="18"/>
      <c r="C15" s="17" t="s">
        <v>25</v>
      </c>
      <c r="D15" s="18">
        <v>686985.58</v>
      </c>
    </row>
    <row r="16" spans="1:4" ht="20.25" customHeight="1">
      <c r="A16" s="23"/>
      <c r="B16" s="18"/>
      <c r="C16" s="17" t="s">
        <v>26</v>
      </c>
      <c r="D16" s="18">
        <v>0</v>
      </c>
    </row>
    <row r="17" spans="1:4" ht="20.25" customHeight="1">
      <c r="A17" s="23"/>
      <c r="B17" s="18"/>
      <c r="C17" s="17" t="s">
        <v>27</v>
      </c>
      <c r="D17" s="18">
        <v>0</v>
      </c>
    </row>
    <row r="18" spans="1:4" ht="20.25" customHeight="1">
      <c r="A18" s="23"/>
      <c r="B18" s="18"/>
      <c r="C18" s="17" t="s">
        <v>28</v>
      </c>
      <c r="D18" s="18">
        <v>35</v>
      </c>
    </row>
    <row r="19" spans="1:4" ht="20.25" customHeight="1">
      <c r="A19" s="23"/>
      <c r="B19" s="18"/>
      <c r="C19" s="17" t="s">
        <v>29</v>
      </c>
      <c r="D19" s="18">
        <v>0</v>
      </c>
    </row>
    <row r="20" spans="1:4" ht="20.25" customHeight="1">
      <c r="A20" s="23"/>
      <c r="B20" s="18"/>
      <c r="C20" s="17" t="s">
        <v>30</v>
      </c>
      <c r="D20" s="18">
        <v>0</v>
      </c>
    </row>
    <row r="21" spans="1:4" ht="20.25" customHeight="1">
      <c r="A21" s="23"/>
      <c r="B21" s="18"/>
      <c r="C21" s="17" t="s">
        <v>31</v>
      </c>
      <c r="D21" s="18">
        <v>0</v>
      </c>
    </row>
    <row r="22" spans="1:4" ht="20.25" customHeight="1">
      <c r="A22" s="23"/>
      <c r="B22" s="18"/>
      <c r="C22" s="17" t="s">
        <v>32</v>
      </c>
      <c r="D22" s="18">
        <v>0</v>
      </c>
    </row>
    <row r="23" spans="1:4" ht="20.25" customHeight="1">
      <c r="A23" s="23"/>
      <c r="B23" s="18"/>
      <c r="C23" s="17" t="s">
        <v>33</v>
      </c>
      <c r="D23" s="18">
        <v>0</v>
      </c>
    </row>
    <row r="24" spans="1:4" ht="20.25" customHeight="1">
      <c r="A24" s="23"/>
      <c r="B24" s="18"/>
      <c r="C24" s="17" t="s">
        <v>34</v>
      </c>
      <c r="D24" s="18">
        <v>0</v>
      </c>
    </row>
    <row r="25" spans="1:4" ht="20.25" customHeight="1">
      <c r="A25" s="23"/>
      <c r="B25" s="18"/>
      <c r="C25" s="17" t="s">
        <v>35</v>
      </c>
      <c r="D25" s="18">
        <v>10264.24</v>
      </c>
    </row>
    <row r="26" spans="1:4" ht="20.25" customHeight="1">
      <c r="A26" s="17"/>
      <c r="B26" s="18"/>
      <c r="C26" s="17" t="s">
        <v>36</v>
      </c>
      <c r="D26" s="18">
        <v>0</v>
      </c>
    </row>
    <row r="27" spans="1:4" ht="20.25" customHeight="1">
      <c r="A27" s="17"/>
      <c r="B27" s="18"/>
      <c r="C27" s="17" t="s">
        <v>37</v>
      </c>
      <c r="D27" s="18">
        <v>0</v>
      </c>
    </row>
    <row r="28" spans="1:4" ht="20.25" customHeight="1">
      <c r="A28" s="17" t="s">
        <v>38</v>
      </c>
      <c r="B28" s="18"/>
      <c r="C28" s="17" t="s">
        <v>39</v>
      </c>
      <c r="D28" s="18">
        <v>0</v>
      </c>
    </row>
    <row r="29" spans="1:4" ht="20.25" customHeight="1">
      <c r="A29" s="17"/>
      <c r="B29" s="18"/>
      <c r="C29" s="17" t="s">
        <v>40</v>
      </c>
      <c r="D29" s="18">
        <v>0</v>
      </c>
    </row>
    <row r="30" spans="1:4" ht="20.25" customHeight="1">
      <c r="A30" s="17"/>
      <c r="B30" s="18"/>
      <c r="C30" s="17" t="s">
        <v>41</v>
      </c>
      <c r="D30" s="18">
        <v>90.66</v>
      </c>
    </row>
    <row r="31" spans="1:4" ht="20.25" customHeight="1">
      <c r="A31" s="17"/>
      <c r="B31" s="18"/>
      <c r="C31" s="17" t="s">
        <v>42</v>
      </c>
      <c r="D31" s="18">
        <v>0</v>
      </c>
    </row>
    <row r="32" spans="1:4" ht="20.25" customHeight="1">
      <c r="A32" s="17"/>
      <c r="B32" s="18"/>
      <c r="C32" s="17" t="s">
        <v>43</v>
      </c>
      <c r="D32" s="18">
        <v>0</v>
      </c>
    </row>
    <row r="33" spans="1:4" ht="20.25" customHeight="1">
      <c r="A33" s="17"/>
      <c r="B33" s="18"/>
      <c r="C33" s="17" t="s">
        <v>44</v>
      </c>
      <c r="D33" s="18">
        <v>115.35</v>
      </c>
    </row>
    <row r="34" spans="1:4" ht="20.25" customHeight="1">
      <c r="A34" s="17"/>
      <c r="B34" s="18"/>
      <c r="C34" s="17" t="s">
        <v>45</v>
      </c>
      <c r="D34" s="18">
        <v>0</v>
      </c>
    </row>
    <row r="35" spans="1:4" ht="20.25" customHeight="1">
      <c r="A35" s="17"/>
      <c r="B35" s="18"/>
      <c r="C35" s="17"/>
      <c r="D35" s="24"/>
    </row>
    <row r="36" spans="1:4" ht="20.25" customHeight="1">
      <c r="A36" s="25" t="s">
        <v>46</v>
      </c>
      <c r="B36" s="24">
        <f>SUM(B6:B34)</f>
        <v>663617.09</v>
      </c>
      <c r="C36" s="25" t="s">
        <v>47</v>
      </c>
      <c r="D36" s="24">
        <f>SUM(D6:D34)</f>
        <v>768273.73</v>
      </c>
    </row>
    <row r="37" spans="1:4" ht="20.25" customHeight="1">
      <c r="A37" s="17" t="s">
        <v>48</v>
      </c>
      <c r="B37" s="18">
        <v>89783.22</v>
      </c>
      <c r="C37" s="17" t="s">
        <v>49</v>
      </c>
      <c r="D37" s="18">
        <v>0</v>
      </c>
    </row>
    <row r="38" spans="1:4" ht="20.25" customHeight="1">
      <c r="A38" s="17" t="s">
        <v>50</v>
      </c>
      <c r="B38" s="18">
        <v>14873.42</v>
      </c>
      <c r="C38" s="17" t="s">
        <v>51</v>
      </c>
      <c r="D38" s="18">
        <v>0</v>
      </c>
    </row>
    <row r="39" spans="1:4" ht="20.25" customHeight="1">
      <c r="A39" s="17"/>
      <c r="B39" s="18"/>
      <c r="C39" s="17" t="s">
        <v>52</v>
      </c>
      <c r="D39" s="18">
        <v>0</v>
      </c>
    </row>
    <row r="40" spans="1:4" ht="20.25" customHeight="1">
      <c r="A40" s="17"/>
      <c r="B40" s="26"/>
      <c r="C40" s="17"/>
      <c r="D40" s="24"/>
    </row>
    <row r="41" spans="1:4" ht="20.25" customHeight="1">
      <c r="A41" s="25" t="s">
        <v>53</v>
      </c>
      <c r="B41" s="26">
        <f>SUM(B36:B38)</f>
        <v>768273.73</v>
      </c>
      <c r="C41" s="25" t="s">
        <v>54</v>
      </c>
      <c r="D41" s="24">
        <f>SUM(D36,D37,D39)</f>
        <v>768273.73</v>
      </c>
    </row>
    <row r="42" spans="1:4" ht="20.25" customHeight="1">
      <c r="A42" s="27"/>
      <c r="B42" s="28"/>
      <c r="C42" s="29"/>
      <c r="D42" s="7"/>
    </row>
  </sheetData>
  <sheetProtection/>
  <mergeCells count="3">
    <mergeCell ref="A2:D2"/>
    <mergeCell ref="C4:D4"/>
    <mergeCell ref="A4:B4"/>
  </mergeCells>
  <printOptions horizontalCentered="1"/>
  <pageMargins left="0.5909722447395325" right="0.5909722447395325" top="0.9847221970558167" bottom="0.9847221970558167" header="0.512499988079071" footer="0.512499988079071"/>
  <pageSetup errors="blank" horizontalDpi="600" verticalDpi="600" orientation="landscape" paperSize="9" scale="55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36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10" width="13.33203125" style="0" customWidth="1"/>
    <col min="11" max="14" width="12.16015625" style="0" customWidth="1"/>
    <col min="15" max="15" width="11.83203125" style="0" customWidth="1"/>
    <col min="16" max="17" width="10.66015625" style="0" customWidth="1"/>
    <col min="18" max="18" width="12.16015625" style="0" customWidth="1"/>
    <col min="19" max="19" width="9.83203125" style="0" customWidth="1"/>
    <col min="20" max="20" width="10.66015625" style="0" customWidth="1"/>
    <col min="21" max="16384" width="9" style="0" customWidth="1"/>
  </cols>
  <sheetData>
    <row r="1" spans="1:20" ht="19.5" customHeight="1">
      <c r="A1" s="30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2"/>
      <c r="T1" s="33" t="s">
        <v>55</v>
      </c>
    </row>
    <row r="2" spans="1:20" ht="19.5" customHeight="1">
      <c r="A2" s="9" t="s">
        <v>56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</row>
    <row r="3" spans="1:20" ht="19.5" customHeight="1">
      <c r="A3" s="34" t="s">
        <v>0</v>
      </c>
      <c r="B3" s="34"/>
      <c r="C3" s="34"/>
      <c r="D3" s="34"/>
      <c r="E3" s="34"/>
      <c r="F3" s="35"/>
      <c r="G3" s="35"/>
      <c r="H3" s="35"/>
      <c r="I3" s="35"/>
      <c r="J3" s="36"/>
      <c r="K3" s="36"/>
      <c r="L3" s="36"/>
      <c r="M3" s="36"/>
      <c r="N3" s="36"/>
      <c r="O3" s="36"/>
      <c r="P3" s="36"/>
      <c r="Q3" s="36"/>
      <c r="R3" s="36"/>
      <c r="S3" s="37"/>
      <c r="T3" s="12" t="s">
        <v>5</v>
      </c>
    </row>
    <row r="4" spans="1:20" ht="19.5" customHeight="1">
      <c r="A4" s="38" t="s">
        <v>57</v>
      </c>
      <c r="B4" s="39"/>
      <c r="C4" s="39"/>
      <c r="D4" s="39"/>
      <c r="E4" s="40"/>
      <c r="F4" s="41" t="s">
        <v>58</v>
      </c>
      <c r="G4" s="42" t="s">
        <v>59</v>
      </c>
      <c r="H4" s="43" t="s">
        <v>60</v>
      </c>
      <c r="I4" s="43" t="s">
        <v>61</v>
      </c>
      <c r="J4" s="43" t="s">
        <v>62</v>
      </c>
      <c r="K4" s="43" t="s">
        <v>63</v>
      </c>
      <c r="L4" s="43"/>
      <c r="M4" s="44" t="s">
        <v>64</v>
      </c>
      <c r="N4" s="45" t="s">
        <v>65</v>
      </c>
      <c r="O4" s="46"/>
      <c r="P4" s="46"/>
      <c r="Q4" s="46"/>
      <c r="R4" s="47"/>
      <c r="S4" s="41" t="s">
        <v>66</v>
      </c>
      <c r="T4" s="43" t="s">
        <v>67</v>
      </c>
    </row>
    <row r="5" spans="1:20" ht="19.5" customHeight="1">
      <c r="A5" s="38" t="s">
        <v>68</v>
      </c>
      <c r="B5" s="39"/>
      <c r="C5" s="40"/>
      <c r="D5" s="48" t="s">
        <v>69</v>
      </c>
      <c r="E5" s="49" t="s">
        <v>70</v>
      </c>
      <c r="F5" s="43"/>
      <c r="G5" s="42"/>
      <c r="H5" s="43"/>
      <c r="I5" s="43"/>
      <c r="J5" s="43"/>
      <c r="K5" s="50" t="s">
        <v>71</v>
      </c>
      <c r="L5" s="43" t="s">
        <v>72</v>
      </c>
      <c r="M5" s="51"/>
      <c r="N5" s="52" t="s">
        <v>73</v>
      </c>
      <c r="O5" s="52" t="s">
        <v>74</v>
      </c>
      <c r="P5" s="52" t="s">
        <v>75</v>
      </c>
      <c r="Q5" s="52" t="s">
        <v>76</v>
      </c>
      <c r="R5" s="52" t="s">
        <v>77</v>
      </c>
      <c r="S5" s="43"/>
      <c r="T5" s="43"/>
    </row>
    <row r="6" spans="1:20" ht="30.75" customHeight="1">
      <c r="A6" s="53" t="s">
        <v>78</v>
      </c>
      <c r="B6" s="54" t="s">
        <v>79</v>
      </c>
      <c r="C6" s="55" t="s">
        <v>80</v>
      </c>
      <c r="D6" s="56"/>
      <c r="E6" s="56"/>
      <c r="F6" s="57"/>
      <c r="G6" s="58"/>
      <c r="H6" s="57"/>
      <c r="I6" s="57"/>
      <c r="J6" s="57"/>
      <c r="K6" s="59"/>
      <c r="L6" s="57"/>
      <c r="M6" s="60"/>
      <c r="N6" s="57"/>
      <c r="O6" s="57"/>
      <c r="P6" s="57"/>
      <c r="Q6" s="57"/>
      <c r="R6" s="57"/>
      <c r="S6" s="57"/>
      <c r="T6" s="57"/>
    </row>
    <row r="7" spans="1:20" ht="19.5" customHeight="1">
      <c r="A7" s="61" t="s">
        <v>38</v>
      </c>
      <c r="B7" s="61" t="s">
        <v>38</v>
      </c>
      <c r="C7" s="61" t="s">
        <v>38</v>
      </c>
      <c r="D7" s="61" t="s">
        <v>38</v>
      </c>
      <c r="E7" s="61" t="s">
        <v>58</v>
      </c>
      <c r="F7" s="62">
        <v>768273.73</v>
      </c>
      <c r="G7" s="62">
        <v>14873.42</v>
      </c>
      <c r="H7" s="62">
        <v>21391.08</v>
      </c>
      <c r="I7" s="62">
        <v>0</v>
      </c>
      <c r="J7" s="63">
        <v>0</v>
      </c>
      <c r="K7" s="64">
        <v>607095.15</v>
      </c>
      <c r="L7" s="62">
        <v>300</v>
      </c>
      <c r="M7" s="63">
        <v>0</v>
      </c>
      <c r="N7" s="64">
        <f>SUM(O7:R7)</f>
        <v>87.5</v>
      </c>
      <c r="O7" s="62">
        <v>0</v>
      </c>
      <c r="P7" s="62">
        <v>0</v>
      </c>
      <c r="Q7" s="62">
        <v>87.5</v>
      </c>
      <c r="R7" s="63">
        <v>0</v>
      </c>
      <c r="S7" s="64">
        <v>35043.36</v>
      </c>
      <c r="T7" s="63">
        <v>89783.22</v>
      </c>
    </row>
    <row r="8" spans="1:20" ht="19.5" customHeight="1">
      <c r="A8" s="61" t="s">
        <v>38</v>
      </c>
      <c r="B8" s="61" t="s">
        <v>38</v>
      </c>
      <c r="C8" s="61" t="s">
        <v>38</v>
      </c>
      <c r="D8" s="61" t="s">
        <v>38</v>
      </c>
      <c r="E8" s="61" t="s">
        <v>81</v>
      </c>
      <c r="F8" s="62">
        <v>1989.54</v>
      </c>
      <c r="G8" s="62">
        <v>0</v>
      </c>
      <c r="H8" s="62">
        <v>1989.54</v>
      </c>
      <c r="I8" s="62">
        <v>0</v>
      </c>
      <c r="J8" s="63">
        <v>0</v>
      </c>
      <c r="K8" s="64">
        <v>0</v>
      </c>
      <c r="L8" s="62">
        <v>0</v>
      </c>
      <c r="M8" s="63">
        <v>0</v>
      </c>
      <c r="N8" s="64">
        <f>SUM(O8:R8)</f>
        <v>0</v>
      </c>
      <c r="O8" s="62">
        <v>0</v>
      </c>
      <c r="P8" s="62">
        <v>0</v>
      </c>
      <c r="Q8" s="62">
        <v>0</v>
      </c>
      <c r="R8" s="63">
        <v>0</v>
      </c>
      <c r="S8" s="64">
        <v>0</v>
      </c>
      <c r="T8" s="63">
        <v>0</v>
      </c>
    </row>
    <row r="9" spans="1:20" ht="19.5" customHeight="1">
      <c r="A9" s="61" t="s">
        <v>38</v>
      </c>
      <c r="B9" s="61" t="s">
        <v>38</v>
      </c>
      <c r="C9" s="61" t="s">
        <v>38</v>
      </c>
      <c r="D9" s="61" t="s">
        <v>38</v>
      </c>
      <c r="E9" s="61" t="s">
        <v>82</v>
      </c>
      <c r="F9" s="62">
        <v>1989.54</v>
      </c>
      <c r="G9" s="62">
        <v>0</v>
      </c>
      <c r="H9" s="62">
        <v>1989.54</v>
      </c>
      <c r="I9" s="62">
        <v>0</v>
      </c>
      <c r="J9" s="63">
        <v>0</v>
      </c>
      <c r="K9" s="64">
        <v>0</v>
      </c>
      <c r="L9" s="62">
        <v>0</v>
      </c>
      <c r="M9" s="63">
        <v>0</v>
      </c>
      <c r="N9" s="64">
        <f>SUM(O9:R9)</f>
        <v>0</v>
      </c>
      <c r="O9" s="62">
        <v>0</v>
      </c>
      <c r="P9" s="62">
        <v>0</v>
      </c>
      <c r="Q9" s="62">
        <v>0</v>
      </c>
      <c r="R9" s="63">
        <v>0</v>
      </c>
      <c r="S9" s="64">
        <v>0</v>
      </c>
      <c r="T9" s="63">
        <v>0</v>
      </c>
    </row>
    <row r="10" spans="1:20" ht="19.5" customHeight="1">
      <c r="A10" s="61" t="s">
        <v>83</v>
      </c>
      <c r="B10" s="61" t="s">
        <v>84</v>
      </c>
      <c r="C10" s="61" t="s">
        <v>84</v>
      </c>
      <c r="D10" s="61" t="s">
        <v>85</v>
      </c>
      <c r="E10" s="61" t="s">
        <v>86</v>
      </c>
      <c r="F10" s="62">
        <v>104.48</v>
      </c>
      <c r="G10" s="62">
        <v>0</v>
      </c>
      <c r="H10" s="62">
        <v>104.48</v>
      </c>
      <c r="I10" s="62">
        <v>0</v>
      </c>
      <c r="J10" s="63">
        <v>0</v>
      </c>
      <c r="K10" s="64">
        <v>0</v>
      </c>
      <c r="L10" s="62">
        <v>0</v>
      </c>
      <c r="M10" s="63">
        <v>0</v>
      </c>
      <c r="N10" s="64">
        <f>SUM(O10:R10)</f>
        <v>0</v>
      </c>
      <c r="O10" s="62">
        <v>0</v>
      </c>
      <c r="P10" s="62">
        <v>0</v>
      </c>
      <c r="Q10" s="62">
        <v>0</v>
      </c>
      <c r="R10" s="63">
        <v>0</v>
      </c>
      <c r="S10" s="64">
        <v>0</v>
      </c>
      <c r="T10" s="63">
        <v>0</v>
      </c>
    </row>
    <row r="11" spans="1:20" ht="19.5" customHeight="1">
      <c r="A11" s="61" t="s">
        <v>87</v>
      </c>
      <c r="B11" s="61" t="s">
        <v>88</v>
      </c>
      <c r="C11" s="61" t="s">
        <v>88</v>
      </c>
      <c r="D11" s="61" t="s">
        <v>85</v>
      </c>
      <c r="E11" s="61" t="s">
        <v>89</v>
      </c>
      <c r="F11" s="62">
        <v>879.9</v>
      </c>
      <c r="G11" s="62">
        <v>0</v>
      </c>
      <c r="H11" s="62">
        <v>879.9</v>
      </c>
      <c r="I11" s="62">
        <v>0</v>
      </c>
      <c r="J11" s="63">
        <v>0</v>
      </c>
      <c r="K11" s="64">
        <v>0</v>
      </c>
      <c r="L11" s="62">
        <v>0</v>
      </c>
      <c r="M11" s="63">
        <v>0</v>
      </c>
      <c r="N11" s="64">
        <f>SUM(O11:R11)</f>
        <v>0</v>
      </c>
      <c r="O11" s="62">
        <v>0</v>
      </c>
      <c r="P11" s="62">
        <v>0</v>
      </c>
      <c r="Q11" s="62">
        <v>0</v>
      </c>
      <c r="R11" s="63">
        <v>0</v>
      </c>
      <c r="S11" s="64">
        <v>0</v>
      </c>
      <c r="T11" s="63">
        <v>0</v>
      </c>
    </row>
    <row r="12" spans="1:20" ht="19.5" customHeight="1">
      <c r="A12" s="61" t="s">
        <v>87</v>
      </c>
      <c r="B12" s="61" t="s">
        <v>88</v>
      </c>
      <c r="C12" s="61" t="s">
        <v>90</v>
      </c>
      <c r="D12" s="61" t="s">
        <v>85</v>
      </c>
      <c r="E12" s="61" t="s">
        <v>91</v>
      </c>
      <c r="F12" s="62">
        <v>576</v>
      </c>
      <c r="G12" s="62">
        <v>0</v>
      </c>
      <c r="H12" s="62">
        <v>576</v>
      </c>
      <c r="I12" s="62">
        <v>0</v>
      </c>
      <c r="J12" s="63">
        <v>0</v>
      </c>
      <c r="K12" s="64">
        <v>0</v>
      </c>
      <c r="L12" s="62">
        <v>0</v>
      </c>
      <c r="M12" s="63">
        <v>0</v>
      </c>
      <c r="N12" s="64">
        <f>SUM(O12:R12)</f>
        <v>0</v>
      </c>
      <c r="O12" s="62">
        <v>0</v>
      </c>
      <c r="P12" s="62">
        <v>0</v>
      </c>
      <c r="Q12" s="62">
        <v>0</v>
      </c>
      <c r="R12" s="63">
        <v>0</v>
      </c>
      <c r="S12" s="64">
        <v>0</v>
      </c>
      <c r="T12" s="63">
        <v>0</v>
      </c>
    </row>
    <row r="13" spans="1:20" ht="19.5" customHeight="1">
      <c r="A13" s="61" t="s">
        <v>87</v>
      </c>
      <c r="B13" s="61" t="s">
        <v>92</v>
      </c>
      <c r="C13" s="61" t="s">
        <v>90</v>
      </c>
      <c r="D13" s="61" t="s">
        <v>85</v>
      </c>
      <c r="E13" s="61" t="s">
        <v>93</v>
      </c>
      <c r="F13" s="62">
        <v>80.69</v>
      </c>
      <c r="G13" s="62">
        <v>0</v>
      </c>
      <c r="H13" s="62">
        <v>80.69</v>
      </c>
      <c r="I13" s="62">
        <v>0</v>
      </c>
      <c r="J13" s="63">
        <v>0</v>
      </c>
      <c r="K13" s="64">
        <v>0</v>
      </c>
      <c r="L13" s="62">
        <v>0</v>
      </c>
      <c r="M13" s="63">
        <v>0</v>
      </c>
      <c r="N13" s="64">
        <f>SUM(O13:R13)</f>
        <v>0</v>
      </c>
      <c r="O13" s="62">
        <v>0</v>
      </c>
      <c r="P13" s="62">
        <v>0</v>
      </c>
      <c r="Q13" s="62">
        <v>0</v>
      </c>
      <c r="R13" s="63">
        <v>0</v>
      </c>
      <c r="S13" s="64">
        <v>0</v>
      </c>
      <c r="T13" s="63">
        <v>0</v>
      </c>
    </row>
    <row r="14" spans="1:20" ht="19.5" customHeight="1">
      <c r="A14" s="61" t="s">
        <v>87</v>
      </c>
      <c r="B14" s="61" t="s">
        <v>92</v>
      </c>
      <c r="C14" s="61" t="s">
        <v>94</v>
      </c>
      <c r="D14" s="61" t="s">
        <v>85</v>
      </c>
      <c r="E14" s="61" t="s">
        <v>95</v>
      </c>
      <c r="F14" s="62">
        <v>16.56</v>
      </c>
      <c r="G14" s="62">
        <v>0</v>
      </c>
      <c r="H14" s="62">
        <v>16.56</v>
      </c>
      <c r="I14" s="62">
        <v>0</v>
      </c>
      <c r="J14" s="63">
        <v>0</v>
      </c>
      <c r="K14" s="64">
        <v>0</v>
      </c>
      <c r="L14" s="62">
        <v>0</v>
      </c>
      <c r="M14" s="63">
        <v>0</v>
      </c>
      <c r="N14" s="64">
        <f>SUM(O14:R14)</f>
        <v>0</v>
      </c>
      <c r="O14" s="62">
        <v>0</v>
      </c>
      <c r="P14" s="62">
        <v>0</v>
      </c>
      <c r="Q14" s="62">
        <v>0</v>
      </c>
      <c r="R14" s="63">
        <v>0</v>
      </c>
      <c r="S14" s="64">
        <v>0</v>
      </c>
      <c r="T14" s="63">
        <v>0</v>
      </c>
    </row>
    <row r="15" spans="1:20" ht="19.5" customHeight="1">
      <c r="A15" s="61" t="s">
        <v>96</v>
      </c>
      <c r="B15" s="61" t="s">
        <v>90</v>
      </c>
      <c r="C15" s="61" t="s">
        <v>88</v>
      </c>
      <c r="D15" s="61" t="s">
        <v>85</v>
      </c>
      <c r="E15" s="61" t="s">
        <v>97</v>
      </c>
      <c r="F15" s="62">
        <v>107.58</v>
      </c>
      <c r="G15" s="62">
        <v>0</v>
      </c>
      <c r="H15" s="62">
        <v>107.58</v>
      </c>
      <c r="I15" s="62">
        <v>0</v>
      </c>
      <c r="J15" s="63">
        <v>0</v>
      </c>
      <c r="K15" s="64">
        <v>0</v>
      </c>
      <c r="L15" s="62">
        <v>0</v>
      </c>
      <c r="M15" s="63">
        <v>0</v>
      </c>
      <c r="N15" s="64">
        <f>SUM(O15:R15)</f>
        <v>0</v>
      </c>
      <c r="O15" s="62">
        <v>0</v>
      </c>
      <c r="P15" s="62">
        <v>0</v>
      </c>
      <c r="Q15" s="62">
        <v>0</v>
      </c>
      <c r="R15" s="63">
        <v>0</v>
      </c>
      <c r="S15" s="64">
        <v>0</v>
      </c>
      <c r="T15" s="63">
        <v>0</v>
      </c>
    </row>
    <row r="16" spans="1:20" ht="19.5" customHeight="1">
      <c r="A16" s="61" t="s">
        <v>96</v>
      </c>
      <c r="B16" s="61" t="s">
        <v>90</v>
      </c>
      <c r="C16" s="61" t="s">
        <v>94</v>
      </c>
      <c r="D16" s="61" t="s">
        <v>85</v>
      </c>
      <c r="E16" s="61" t="s">
        <v>98</v>
      </c>
      <c r="F16" s="62">
        <v>144.33</v>
      </c>
      <c r="G16" s="62">
        <v>0</v>
      </c>
      <c r="H16" s="62">
        <v>144.33</v>
      </c>
      <c r="I16" s="62">
        <v>0</v>
      </c>
      <c r="J16" s="63">
        <v>0</v>
      </c>
      <c r="K16" s="64">
        <v>0</v>
      </c>
      <c r="L16" s="62">
        <v>0</v>
      </c>
      <c r="M16" s="63">
        <v>0</v>
      </c>
      <c r="N16" s="64">
        <f>SUM(O16:R16)</f>
        <v>0</v>
      </c>
      <c r="O16" s="62">
        <v>0</v>
      </c>
      <c r="P16" s="62">
        <v>0</v>
      </c>
      <c r="Q16" s="62">
        <v>0</v>
      </c>
      <c r="R16" s="63">
        <v>0</v>
      </c>
      <c r="S16" s="64">
        <v>0</v>
      </c>
      <c r="T16" s="63">
        <v>0</v>
      </c>
    </row>
    <row r="17" spans="1:20" ht="19.5" customHeight="1">
      <c r="A17" s="61" t="s">
        <v>99</v>
      </c>
      <c r="B17" s="61" t="s">
        <v>100</v>
      </c>
      <c r="C17" s="61" t="s">
        <v>88</v>
      </c>
      <c r="D17" s="61" t="s">
        <v>85</v>
      </c>
      <c r="E17" s="61" t="s">
        <v>101</v>
      </c>
      <c r="F17" s="62">
        <v>80</v>
      </c>
      <c r="G17" s="62">
        <v>0</v>
      </c>
      <c r="H17" s="62">
        <v>80</v>
      </c>
      <c r="I17" s="62">
        <v>0</v>
      </c>
      <c r="J17" s="63">
        <v>0</v>
      </c>
      <c r="K17" s="64">
        <v>0</v>
      </c>
      <c r="L17" s="62">
        <v>0</v>
      </c>
      <c r="M17" s="63">
        <v>0</v>
      </c>
      <c r="N17" s="64">
        <f>SUM(O17:R17)</f>
        <v>0</v>
      </c>
      <c r="O17" s="62">
        <v>0</v>
      </c>
      <c r="P17" s="62">
        <v>0</v>
      </c>
      <c r="Q17" s="62">
        <v>0</v>
      </c>
      <c r="R17" s="63">
        <v>0</v>
      </c>
      <c r="S17" s="64">
        <v>0</v>
      </c>
      <c r="T17" s="63">
        <v>0</v>
      </c>
    </row>
    <row r="18" spans="1:20" ht="19.5" customHeight="1">
      <c r="A18" s="61" t="s">
        <v>38</v>
      </c>
      <c r="B18" s="61" t="s">
        <v>38</v>
      </c>
      <c r="C18" s="61" t="s">
        <v>38</v>
      </c>
      <c r="D18" s="61" t="s">
        <v>38</v>
      </c>
      <c r="E18" s="61" t="s">
        <v>102</v>
      </c>
      <c r="F18" s="62">
        <v>4667.09</v>
      </c>
      <c r="G18" s="62">
        <v>363.21</v>
      </c>
      <c r="H18" s="62">
        <v>3943.88</v>
      </c>
      <c r="I18" s="62">
        <v>0</v>
      </c>
      <c r="J18" s="63">
        <v>0</v>
      </c>
      <c r="K18" s="64">
        <v>300</v>
      </c>
      <c r="L18" s="62">
        <v>300</v>
      </c>
      <c r="M18" s="63">
        <v>0</v>
      </c>
      <c r="N18" s="64">
        <f>SUM(O18:R18)</f>
        <v>0</v>
      </c>
      <c r="O18" s="62">
        <v>0</v>
      </c>
      <c r="P18" s="62">
        <v>0</v>
      </c>
      <c r="Q18" s="62">
        <v>0</v>
      </c>
      <c r="R18" s="63">
        <v>0</v>
      </c>
      <c r="S18" s="64">
        <v>60</v>
      </c>
      <c r="T18" s="63">
        <v>0</v>
      </c>
    </row>
    <row r="19" spans="1:20" ht="19.5" customHeight="1">
      <c r="A19" s="61" t="s">
        <v>38</v>
      </c>
      <c r="B19" s="61" t="s">
        <v>38</v>
      </c>
      <c r="C19" s="61" t="s">
        <v>38</v>
      </c>
      <c r="D19" s="61" t="s">
        <v>38</v>
      </c>
      <c r="E19" s="61" t="s">
        <v>103</v>
      </c>
      <c r="F19" s="62">
        <v>4667.09</v>
      </c>
      <c r="G19" s="62">
        <v>363.21</v>
      </c>
      <c r="H19" s="62">
        <v>3943.88</v>
      </c>
      <c r="I19" s="62">
        <v>0</v>
      </c>
      <c r="J19" s="63">
        <v>0</v>
      </c>
      <c r="K19" s="64">
        <v>300</v>
      </c>
      <c r="L19" s="62">
        <v>300</v>
      </c>
      <c r="M19" s="63">
        <v>0</v>
      </c>
      <c r="N19" s="64">
        <f>SUM(O19:R19)</f>
        <v>0</v>
      </c>
      <c r="O19" s="62">
        <v>0</v>
      </c>
      <c r="P19" s="62">
        <v>0</v>
      </c>
      <c r="Q19" s="62">
        <v>0</v>
      </c>
      <c r="R19" s="63">
        <v>0</v>
      </c>
      <c r="S19" s="64">
        <v>60</v>
      </c>
      <c r="T19" s="63">
        <v>0</v>
      </c>
    </row>
    <row r="20" spans="1:20" ht="19.5" customHeight="1">
      <c r="A20" s="61" t="s">
        <v>104</v>
      </c>
      <c r="B20" s="61" t="s">
        <v>94</v>
      </c>
      <c r="C20" s="61" t="s">
        <v>90</v>
      </c>
      <c r="D20" s="61" t="s">
        <v>105</v>
      </c>
      <c r="E20" s="61" t="s">
        <v>106</v>
      </c>
      <c r="F20" s="62">
        <v>4639.09</v>
      </c>
      <c r="G20" s="62">
        <v>363.21</v>
      </c>
      <c r="H20" s="62">
        <v>3915.88</v>
      </c>
      <c r="I20" s="62">
        <v>0</v>
      </c>
      <c r="J20" s="63">
        <v>0</v>
      </c>
      <c r="K20" s="64">
        <v>300</v>
      </c>
      <c r="L20" s="62">
        <v>300</v>
      </c>
      <c r="M20" s="63">
        <v>0</v>
      </c>
      <c r="N20" s="64">
        <f>SUM(O20:R20)</f>
        <v>0</v>
      </c>
      <c r="O20" s="62">
        <v>0</v>
      </c>
      <c r="P20" s="62">
        <v>0</v>
      </c>
      <c r="Q20" s="62">
        <v>0</v>
      </c>
      <c r="R20" s="63">
        <v>0</v>
      </c>
      <c r="S20" s="64">
        <v>60</v>
      </c>
      <c r="T20" s="63">
        <v>0</v>
      </c>
    </row>
    <row r="21" spans="1:20" ht="19.5" customHeight="1">
      <c r="A21" s="61" t="s">
        <v>104</v>
      </c>
      <c r="B21" s="61" t="s">
        <v>107</v>
      </c>
      <c r="C21" s="61" t="s">
        <v>94</v>
      </c>
      <c r="D21" s="61" t="s">
        <v>105</v>
      </c>
      <c r="E21" s="61" t="s">
        <v>108</v>
      </c>
      <c r="F21" s="62">
        <v>28</v>
      </c>
      <c r="G21" s="62">
        <v>0</v>
      </c>
      <c r="H21" s="62">
        <v>28</v>
      </c>
      <c r="I21" s="62">
        <v>0</v>
      </c>
      <c r="J21" s="63">
        <v>0</v>
      </c>
      <c r="K21" s="64">
        <v>0</v>
      </c>
      <c r="L21" s="62">
        <v>0</v>
      </c>
      <c r="M21" s="63">
        <v>0</v>
      </c>
      <c r="N21" s="64">
        <f>SUM(O21:R21)</f>
        <v>0</v>
      </c>
      <c r="O21" s="62">
        <v>0</v>
      </c>
      <c r="P21" s="62">
        <v>0</v>
      </c>
      <c r="Q21" s="62">
        <v>0</v>
      </c>
      <c r="R21" s="63">
        <v>0</v>
      </c>
      <c r="S21" s="64">
        <v>0</v>
      </c>
      <c r="T21" s="63">
        <v>0</v>
      </c>
    </row>
    <row r="22" spans="1:20" ht="19.5" customHeight="1">
      <c r="A22" s="61" t="s">
        <v>38</v>
      </c>
      <c r="B22" s="61" t="s">
        <v>38</v>
      </c>
      <c r="C22" s="61" t="s">
        <v>38</v>
      </c>
      <c r="D22" s="61" t="s">
        <v>38</v>
      </c>
      <c r="E22" s="61" t="s">
        <v>109</v>
      </c>
      <c r="F22" s="62">
        <v>54078.9</v>
      </c>
      <c r="G22" s="62">
        <v>5957.99</v>
      </c>
      <c r="H22" s="62">
        <v>6551.95</v>
      </c>
      <c r="I22" s="62">
        <v>0</v>
      </c>
      <c r="J22" s="63">
        <v>0</v>
      </c>
      <c r="K22" s="64">
        <v>30770.67</v>
      </c>
      <c r="L22" s="62">
        <v>0</v>
      </c>
      <c r="M22" s="63">
        <v>0</v>
      </c>
      <c r="N22" s="64">
        <f>SUM(O22:R22)</f>
        <v>0</v>
      </c>
      <c r="O22" s="62">
        <v>0</v>
      </c>
      <c r="P22" s="62">
        <v>0</v>
      </c>
      <c r="Q22" s="62">
        <v>0</v>
      </c>
      <c r="R22" s="63">
        <v>0</v>
      </c>
      <c r="S22" s="64">
        <v>7081</v>
      </c>
      <c r="T22" s="63">
        <v>3717.29</v>
      </c>
    </row>
    <row r="23" spans="1:20" ht="19.5" customHeight="1">
      <c r="A23" s="61" t="s">
        <v>38</v>
      </c>
      <c r="B23" s="61" t="s">
        <v>38</v>
      </c>
      <c r="C23" s="61" t="s">
        <v>38</v>
      </c>
      <c r="D23" s="61" t="s">
        <v>38</v>
      </c>
      <c r="E23" s="61" t="s">
        <v>110</v>
      </c>
      <c r="F23" s="62">
        <v>517.21</v>
      </c>
      <c r="G23" s="62">
        <v>38.79</v>
      </c>
      <c r="H23" s="62">
        <v>478.42</v>
      </c>
      <c r="I23" s="62">
        <v>0</v>
      </c>
      <c r="J23" s="63">
        <v>0</v>
      </c>
      <c r="K23" s="64">
        <v>0</v>
      </c>
      <c r="L23" s="62">
        <v>0</v>
      </c>
      <c r="M23" s="63">
        <v>0</v>
      </c>
      <c r="N23" s="64">
        <f>SUM(O23:R23)</f>
        <v>0</v>
      </c>
      <c r="O23" s="62">
        <v>0</v>
      </c>
      <c r="P23" s="62">
        <v>0</v>
      </c>
      <c r="Q23" s="62">
        <v>0</v>
      </c>
      <c r="R23" s="63">
        <v>0</v>
      </c>
      <c r="S23" s="64">
        <v>0</v>
      </c>
      <c r="T23" s="63">
        <v>0</v>
      </c>
    </row>
    <row r="24" spans="1:20" ht="19.5" customHeight="1">
      <c r="A24" s="61" t="s">
        <v>83</v>
      </c>
      <c r="B24" s="61" t="s">
        <v>84</v>
      </c>
      <c r="C24" s="61" t="s">
        <v>84</v>
      </c>
      <c r="D24" s="61" t="s">
        <v>111</v>
      </c>
      <c r="E24" s="61" t="s">
        <v>86</v>
      </c>
      <c r="F24" s="62">
        <v>9.36</v>
      </c>
      <c r="G24" s="62">
        <v>0</v>
      </c>
      <c r="H24" s="62">
        <v>9.36</v>
      </c>
      <c r="I24" s="62">
        <v>0</v>
      </c>
      <c r="J24" s="63">
        <v>0</v>
      </c>
      <c r="K24" s="64">
        <v>0</v>
      </c>
      <c r="L24" s="62">
        <v>0</v>
      </c>
      <c r="M24" s="63">
        <v>0</v>
      </c>
      <c r="N24" s="64">
        <f>SUM(O24:R24)</f>
        <v>0</v>
      </c>
      <c r="O24" s="62">
        <v>0</v>
      </c>
      <c r="P24" s="62">
        <v>0</v>
      </c>
      <c r="Q24" s="62">
        <v>0</v>
      </c>
      <c r="R24" s="63">
        <v>0</v>
      </c>
      <c r="S24" s="64">
        <v>0</v>
      </c>
      <c r="T24" s="63">
        <v>0</v>
      </c>
    </row>
    <row r="25" spans="1:20" ht="19.5" customHeight="1">
      <c r="A25" s="61" t="s">
        <v>83</v>
      </c>
      <c r="B25" s="61" t="s">
        <v>84</v>
      </c>
      <c r="C25" s="61" t="s">
        <v>112</v>
      </c>
      <c r="D25" s="61" t="s">
        <v>111</v>
      </c>
      <c r="E25" s="61" t="s">
        <v>113</v>
      </c>
      <c r="F25" s="62">
        <v>4.68</v>
      </c>
      <c r="G25" s="62">
        <v>0</v>
      </c>
      <c r="H25" s="62">
        <v>4.68</v>
      </c>
      <c r="I25" s="62">
        <v>0</v>
      </c>
      <c r="J25" s="63">
        <v>0</v>
      </c>
      <c r="K25" s="64">
        <v>0</v>
      </c>
      <c r="L25" s="62">
        <v>0</v>
      </c>
      <c r="M25" s="63">
        <v>0</v>
      </c>
      <c r="N25" s="64">
        <f>SUM(O25:R25)</f>
        <v>0</v>
      </c>
      <c r="O25" s="62">
        <v>0</v>
      </c>
      <c r="P25" s="62">
        <v>0</v>
      </c>
      <c r="Q25" s="62">
        <v>0</v>
      </c>
      <c r="R25" s="63">
        <v>0</v>
      </c>
      <c r="S25" s="64">
        <v>0</v>
      </c>
      <c r="T25" s="63">
        <v>0</v>
      </c>
    </row>
    <row r="26" spans="1:20" ht="19.5" customHeight="1">
      <c r="A26" s="61" t="s">
        <v>87</v>
      </c>
      <c r="B26" s="61" t="s">
        <v>88</v>
      </c>
      <c r="C26" s="61" t="s">
        <v>94</v>
      </c>
      <c r="D26" s="61" t="s">
        <v>111</v>
      </c>
      <c r="E26" s="61" t="s">
        <v>114</v>
      </c>
      <c r="F26" s="62">
        <v>190.94</v>
      </c>
      <c r="G26" s="62">
        <v>0</v>
      </c>
      <c r="H26" s="62">
        <v>190.94</v>
      </c>
      <c r="I26" s="62">
        <v>0</v>
      </c>
      <c r="J26" s="63">
        <v>0</v>
      </c>
      <c r="K26" s="64">
        <v>0</v>
      </c>
      <c r="L26" s="62">
        <v>0</v>
      </c>
      <c r="M26" s="63">
        <v>0</v>
      </c>
      <c r="N26" s="64">
        <f>SUM(O26:R26)</f>
        <v>0</v>
      </c>
      <c r="O26" s="62">
        <v>0</v>
      </c>
      <c r="P26" s="62">
        <v>0</v>
      </c>
      <c r="Q26" s="62">
        <v>0</v>
      </c>
      <c r="R26" s="63">
        <v>0</v>
      </c>
      <c r="S26" s="64">
        <v>0</v>
      </c>
      <c r="T26" s="63">
        <v>0</v>
      </c>
    </row>
    <row r="27" spans="1:20" ht="19.5" customHeight="1">
      <c r="A27" s="61" t="s">
        <v>87</v>
      </c>
      <c r="B27" s="61" t="s">
        <v>112</v>
      </c>
      <c r="C27" s="61" t="s">
        <v>88</v>
      </c>
      <c r="D27" s="61" t="s">
        <v>111</v>
      </c>
      <c r="E27" s="61" t="s">
        <v>115</v>
      </c>
      <c r="F27" s="62">
        <v>205.47</v>
      </c>
      <c r="G27" s="62">
        <v>2.27</v>
      </c>
      <c r="H27" s="62">
        <v>203.2</v>
      </c>
      <c r="I27" s="62">
        <v>0</v>
      </c>
      <c r="J27" s="63">
        <v>0</v>
      </c>
      <c r="K27" s="64">
        <v>0</v>
      </c>
      <c r="L27" s="62">
        <v>0</v>
      </c>
      <c r="M27" s="63">
        <v>0</v>
      </c>
      <c r="N27" s="64">
        <f>SUM(O27:R27)</f>
        <v>0</v>
      </c>
      <c r="O27" s="62">
        <v>0</v>
      </c>
      <c r="P27" s="62">
        <v>0</v>
      </c>
      <c r="Q27" s="62">
        <v>0</v>
      </c>
      <c r="R27" s="63">
        <v>0</v>
      </c>
      <c r="S27" s="64">
        <v>0</v>
      </c>
      <c r="T27" s="63">
        <v>0</v>
      </c>
    </row>
    <row r="28" spans="1:20" ht="19.5" customHeight="1">
      <c r="A28" s="61" t="s">
        <v>87</v>
      </c>
      <c r="B28" s="61" t="s">
        <v>112</v>
      </c>
      <c r="C28" s="61" t="s">
        <v>100</v>
      </c>
      <c r="D28" s="61" t="s">
        <v>111</v>
      </c>
      <c r="E28" s="61" t="s">
        <v>116</v>
      </c>
      <c r="F28" s="62">
        <v>36.52</v>
      </c>
      <c r="G28" s="62">
        <v>36.52</v>
      </c>
      <c r="H28" s="62">
        <v>0</v>
      </c>
      <c r="I28" s="62">
        <v>0</v>
      </c>
      <c r="J28" s="63">
        <v>0</v>
      </c>
      <c r="K28" s="64">
        <v>0</v>
      </c>
      <c r="L28" s="62">
        <v>0</v>
      </c>
      <c r="M28" s="63">
        <v>0</v>
      </c>
      <c r="N28" s="64">
        <f>SUM(O28:R28)</f>
        <v>0</v>
      </c>
      <c r="O28" s="62">
        <v>0</v>
      </c>
      <c r="P28" s="62">
        <v>0</v>
      </c>
      <c r="Q28" s="62">
        <v>0</v>
      </c>
      <c r="R28" s="63">
        <v>0</v>
      </c>
      <c r="S28" s="64">
        <v>0</v>
      </c>
      <c r="T28" s="63">
        <v>0</v>
      </c>
    </row>
    <row r="29" spans="1:20" ht="19.5" customHeight="1">
      <c r="A29" s="61" t="s">
        <v>87</v>
      </c>
      <c r="B29" s="61" t="s">
        <v>92</v>
      </c>
      <c r="C29" s="61" t="s">
        <v>90</v>
      </c>
      <c r="D29" s="61" t="s">
        <v>111</v>
      </c>
      <c r="E29" s="61" t="s">
        <v>93</v>
      </c>
      <c r="F29" s="62">
        <v>5.27</v>
      </c>
      <c r="G29" s="62">
        <v>0</v>
      </c>
      <c r="H29" s="62">
        <v>5.27</v>
      </c>
      <c r="I29" s="62">
        <v>0</v>
      </c>
      <c r="J29" s="63">
        <v>0</v>
      </c>
      <c r="K29" s="64">
        <v>0</v>
      </c>
      <c r="L29" s="62">
        <v>0</v>
      </c>
      <c r="M29" s="63">
        <v>0</v>
      </c>
      <c r="N29" s="64">
        <f>SUM(O29:R29)</f>
        <v>0</v>
      </c>
      <c r="O29" s="62">
        <v>0</v>
      </c>
      <c r="P29" s="62">
        <v>0</v>
      </c>
      <c r="Q29" s="62">
        <v>0</v>
      </c>
      <c r="R29" s="63">
        <v>0</v>
      </c>
      <c r="S29" s="64">
        <v>0</v>
      </c>
      <c r="T29" s="63">
        <v>0</v>
      </c>
    </row>
    <row r="30" spans="1:20" ht="19.5" customHeight="1">
      <c r="A30" s="61" t="s">
        <v>96</v>
      </c>
      <c r="B30" s="61" t="s">
        <v>90</v>
      </c>
      <c r="C30" s="61" t="s">
        <v>88</v>
      </c>
      <c r="D30" s="61" t="s">
        <v>111</v>
      </c>
      <c r="E30" s="61" t="s">
        <v>97</v>
      </c>
      <c r="F30" s="62">
        <v>7.02</v>
      </c>
      <c r="G30" s="62">
        <v>0</v>
      </c>
      <c r="H30" s="62">
        <v>7.02</v>
      </c>
      <c r="I30" s="62">
        <v>0</v>
      </c>
      <c r="J30" s="63">
        <v>0</v>
      </c>
      <c r="K30" s="64">
        <v>0</v>
      </c>
      <c r="L30" s="62">
        <v>0</v>
      </c>
      <c r="M30" s="63">
        <v>0</v>
      </c>
      <c r="N30" s="64">
        <f>SUM(O30:R30)</f>
        <v>0</v>
      </c>
      <c r="O30" s="62">
        <v>0</v>
      </c>
      <c r="P30" s="62">
        <v>0</v>
      </c>
      <c r="Q30" s="62">
        <v>0</v>
      </c>
      <c r="R30" s="63">
        <v>0</v>
      </c>
      <c r="S30" s="64">
        <v>0</v>
      </c>
      <c r="T30" s="63">
        <v>0</v>
      </c>
    </row>
    <row r="31" spans="1:20" ht="19.5" customHeight="1">
      <c r="A31" s="61" t="s">
        <v>96</v>
      </c>
      <c r="B31" s="61" t="s">
        <v>90</v>
      </c>
      <c r="C31" s="61" t="s">
        <v>94</v>
      </c>
      <c r="D31" s="61" t="s">
        <v>111</v>
      </c>
      <c r="E31" s="61" t="s">
        <v>98</v>
      </c>
      <c r="F31" s="62">
        <v>57.95</v>
      </c>
      <c r="G31" s="62">
        <v>0</v>
      </c>
      <c r="H31" s="62">
        <v>57.95</v>
      </c>
      <c r="I31" s="62">
        <v>0</v>
      </c>
      <c r="J31" s="63">
        <v>0</v>
      </c>
      <c r="K31" s="64">
        <v>0</v>
      </c>
      <c r="L31" s="62">
        <v>0</v>
      </c>
      <c r="M31" s="63">
        <v>0</v>
      </c>
      <c r="N31" s="64">
        <f>SUM(O31:R31)</f>
        <v>0</v>
      </c>
      <c r="O31" s="62">
        <v>0</v>
      </c>
      <c r="P31" s="62">
        <v>0</v>
      </c>
      <c r="Q31" s="62">
        <v>0</v>
      </c>
      <c r="R31" s="63">
        <v>0</v>
      </c>
      <c r="S31" s="64">
        <v>0</v>
      </c>
      <c r="T31" s="63">
        <v>0</v>
      </c>
    </row>
    <row r="32" spans="1:20" ht="19.5" customHeight="1">
      <c r="A32" s="61" t="s">
        <v>38</v>
      </c>
      <c r="B32" s="61" t="s">
        <v>38</v>
      </c>
      <c r="C32" s="61" t="s">
        <v>38</v>
      </c>
      <c r="D32" s="61" t="s">
        <v>38</v>
      </c>
      <c r="E32" s="61" t="s">
        <v>117</v>
      </c>
      <c r="F32" s="62">
        <v>7362.65</v>
      </c>
      <c r="G32" s="62">
        <v>2291.84</v>
      </c>
      <c r="H32" s="62">
        <v>3187.14</v>
      </c>
      <c r="I32" s="62">
        <v>0</v>
      </c>
      <c r="J32" s="63">
        <v>0</v>
      </c>
      <c r="K32" s="64">
        <v>1803.67</v>
      </c>
      <c r="L32" s="62">
        <v>0</v>
      </c>
      <c r="M32" s="63">
        <v>0</v>
      </c>
      <c r="N32" s="64">
        <f>SUM(O32:R32)</f>
        <v>0</v>
      </c>
      <c r="O32" s="62">
        <v>0</v>
      </c>
      <c r="P32" s="62">
        <v>0</v>
      </c>
      <c r="Q32" s="62">
        <v>0</v>
      </c>
      <c r="R32" s="63">
        <v>0</v>
      </c>
      <c r="S32" s="64">
        <v>80</v>
      </c>
      <c r="T32" s="63">
        <v>0</v>
      </c>
    </row>
    <row r="33" spans="1:20" ht="19.5" customHeight="1">
      <c r="A33" s="61" t="s">
        <v>104</v>
      </c>
      <c r="B33" s="61" t="s">
        <v>107</v>
      </c>
      <c r="C33" s="61" t="s">
        <v>94</v>
      </c>
      <c r="D33" s="61" t="s">
        <v>118</v>
      </c>
      <c r="E33" s="61" t="s">
        <v>108</v>
      </c>
      <c r="F33" s="62">
        <v>6</v>
      </c>
      <c r="G33" s="62">
        <v>0</v>
      </c>
      <c r="H33" s="62">
        <v>0</v>
      </c>
      <c r="I33" s="62">
        <v>0</v>
      </c>
      <c r="J33" s="63">
        <v>0</v>
      </c>
      <c r="K33" s="64">
        <v>6</v>
      </c>
      <c r="L33" s="62">
        <v>0</v>
      </c>
      <c r="M33" s="63">
        <v>0</v>
      </c>
      <c r="N33" s="64">
        <f>SUM(O33:R33)</f>
        <v>0</v>
      </c>
      <c r="O33" s="62">
        <v>0</v>
      </c>
      <c r="P33" s="62">
        <v>0</v>
      </c>
      <c r="Q33" s="62">
        <v>0</v>
      </c>
      <c r="R33" s="63">
        <v>0</v>
      </c>
      <c r="S33" s="64">
        <v>0</v>
      </c>
      <c r="T33" s="63">
        <v>0</v>
      </c>
    </row>
    <row r="34" spans="1:20" ht="19.5" customHeight="1">
      <c r="A34" s="61" t="s">
        <v>119</v>
      </c>
      <c r="B34" s="61" t="s">
        <v>90</v>
      </c>
      <c r="C34" s="61" t="s">
        <v>112</v>
      </c>
      <c r="D34" s="61" t="s">
        <v>118</v>
      </c>
      <c r="E34" s="61" t="s">
        <v>120</v>
      </c>
      <c r="F34" s="62">
        <v>21.78</v>
      </c>
      <c r="G34" s="62">
        <v>21.78</v>
      </c>
      <c r="H34" s="62">
        <v>0</v>
      </c>
      <c r="I34" s="62">
        <v>0</v>
      </c>
      <c r="J34" s="63">
        <v>0</v>
      </c>
      <c r="K34" s="64">
        <v>0</v>
      </c>
      <c r="L34" s="62">
        <v>0</v>
      </c>
      <c r="M34" s="63">
        <v>0</v>
      </c>
      <c r="N34" s="64">
        <f>SUM(O34:R34)</f>
        <v>0</v>
      </c>
      <c r="O34" s="62">
        <v>0</v>
      </c>
      <c r="P34" s="62">
        <v>0</v>
      </c>
      <c r="Q34" s="62">
        <v>0</v>
      </c>
      <c r="R34" s="63">
        <v>0</v>
      </c>
      <c r="S34" s="64">
        <v>0</v>
      </c>
      <c r="T34" s="63">
        <v>0</v>
      </c>
    </row>
    <row r="35" spans="1:20" ht="19.5" customHeight="1">
      <c r="A35" s="61" t="s">
        <v>119</v>
      </c>
      <c r="B35" s="61" t="s">
        <v>90</v>
      </c>
      <c r="C35" s="61" t="s">
        <v>100</v>
      </c>
      <c r="D35" s="61" t="s">
        <v>118</v>
      </c>
      <c r="E35" s="61" t="s">
        <v>121</v>
      </c>
      <c r="F35" s="62">
        <v>3.12</v>
      </c>
      <c r="G35" s="62">
        <v>3.12</v>
      </c>
      <c r="H35" s="62">
        <v>0</v>
      </c>
      <c r="I35" s="62">
        <v>0</v>
      </c>
      <c r="J35" s="63">
        <v>0</v>
      </c>
      <c r="K35" s="64">
        <v>0</v>
      </c>
      <c r="L35" s="62">
        <v>0</v>
      </c>
      <c r="M35" s="63">
        <v>0</v>
      </c>
      <c r="N35" s="64">
        <f>SUM(O35:R35)</f>
        <v>0</v>
      </c>
      <c r="O35" s="62">
        <v>0</v>
      </c>
      <c r="P35" s="62">
        <v>0</v>
      </c>
      <c r="Q35" s="62">
        <v>0</v>
      </c>
      <c r="R35" s="63">
        <v>0</v>
      </c>
      <c r="S35" s="64">
        <v>0</v>
      </c>
      <c r="T35" s="63">
        <v>0</v>
      </c>
    </row>
    <row r="36" spans="1:20" ht="19.5" customHeight="1">
      <c r="A36" s="61" t="s">
        <v>119</v>
      </c>
      <c r="B36" s="61" t="s">
        <v>94</v>
      </c>
      <c r="C36" s="61" t="s">
        <v>88</v>
      </c>
      <c r="D36" s="61" t="s">
        <v>118</v>
      </c>
      <c r="E36" s="61" t="s">
        <v>122</v>
      </c>
      <c r="F36" s="62">
        <v>2124.41</v>
      </c>
      <c r="G36" s="62">
        <v>0.12</v>
      </c>
      <c r="H36" s="62">
        <v>1744.57</v>
      </c>
      <c r="I36" s="62">
        <v>0</v>
      </c>
      <c r="J36" s="63">
        <v>0</v>
      </c>
      <c r="K36" s="64">
        <v>299.72</v>
      </c>
      <c r="L36" s="62">
        <v>0</v>
      </c>
      <c r="M36" s="63">
        <v>0</v>
      </c>
      <c r="N36" s="64">
        <f>SUM(O36:R36)</f>
        <v>0</v>
      </c>
      <c r="O36" s="62">
        <v>0</v>
      </c>
      <c r="P36" s="62">
        <v>0</v>
      </c>
      <c r="Q36" s="62">
        <v>0</v>
      </c>
      <c r="R36" s="63">
        <v>0</v>
      </c>
      <c r="S36" s="64">
        <v>80</v>
      </c>
      <c r="T36" s="63">
        <v>0</v>
      </c>
    </row>
    <row r="37" spans="1:20" ht="19.5" customHeight="1">
      <c r="A37" s="61" t="s">
        <v>119</v>
      </c>
      <c r="B37" s="61" t="s">
        <v>94</v>
      </c>
      <c r="C37" s="61" t="s">
        <v>90</v>
      </c>
      <c r="D37" s="61" t="s">
        <v>118</v>
      </c>
      <c r="E37" s="61" t="s">
        <v>123</v>
      </c>
      <c r="F37" s="62">
        <v>2886.92</v>
      </c>
      <c r="G37" s="62">
        <v>703.82</v>
      </c>
      <c r="H37" s="62">
        <v>784</v>
      </c>
      <c r="I37" s="62">
        <v>0</v>
      </c>
      <c r="J37" s="63">
        <v>0</v>
      </c>
      <c r="K37" s="64">
        <v>1399.1</v>
      </c>
      <c r="L37" s="62">
        <v>0</v>
      </c>
      <c r="M37" s="63">
        <v>0</v>
      </c>
      <c r="N37" s="64">
        <f>SUM(O37:R37)</f>
        <v>0</v>
      </c>
      <c r="O37" s="62">
        <v>0</v>
      </c>
      <c r="P37" s="62">
        <v>0</v>
      </c>
      <c r="Q37" s="62">
        <v>0</v>
      </c>
      <c r="R37" s="63">
        <v>0</v>
      </c>
      <c r="S37" s="64">
        <v>0</v>
      </c>
      <c r="T37" s="63">
        <v>0</v>
      </c>
    </row>
    <row r="38" spans="1:20" ht="19.5" customHeight="1">
      <c r="A38" s="61" t="s">
        <v>119</v>
      </c>
      <c r="B38" s="61" t="s">
        <v>124</v>
      </c>
      <c r="C38" s="61" t="s">
        <v>124</v>
      </c>
      <c r="D38" s="61" t="s">
        <v>118</v>
      </c>
      <c r="E38" s="61" t="s">
        <v>125</v>
      </c>
      <c r="F38" s="62">
        <v>106.96</v>
      </c>
      <c r="G38" s="62">
        <v>106.96</v>
      </c>
      <c r="H38" s="62">
        <v>0</v>
      </c>
      <c r="I38" s="62">
        <v>0</v>
      </c>
      <c r="J38" s="63">
        <v>0</v>
      </c>
      <c r="K38" s="64">
        <v>0</v>
      </c>
      <c r="L38" s="62">
        <v>0</v>
      </c>
      <c r="M38" s="63">
        <v>0</v>
      </c>
      <c r="N38" s="64">
        <f>SUM(O38:R38)</f>
        <v>0</v>
      </c>
      <c r="O38" s="62">
        <v>0</v>
      </c>
      <c r="P38" s="62">
        <v>0</v>
      </c>
      <c r="Q38" s="62">
        <v>0</v>
      </c>
      <c r="R38" s="63">
        <v>0</v>
      </c>
      <c r="S38" s="64">
        <v>0</v>
      </c>
      <c r="T38" s="63">
        <v>0</v>
      </c>
    </row>
    <row r="39" spans="1:20" ht="19.5" customHeight="1">
      <c r="A39" s="61" t="s">
        <v>119</v>
      </c>
      <c r="B39" s="61" t="s">
        <v>124</v>
      </c>
      <c r="C39" s="61" t="s">
        <v>100</v>
      </c>
      <c r="D39" s="61" t="s">
        <v>118</v>
      </c>
      <c r="E39" s="61" t="s">
        <v>126</v>
      </c>
      <c r="F39" s="62">
        <v>271.42</v>
      </c>
      <c r="G39" s="62">
        <v>271.42</v>
      </c>
      <c r="H39" s="62">
        <v>0</v>
      </c>
      <c r="I39" s="62">
        <v>0</v>
      </c>
      <c r="J39" s="63">
        <v>0</v>
      </c>
      <c r="K39" s="64">
        <v>0</v>
      </c>
      <c r="L39" s="62">
        <v>0</v>
      </c>
      <c r="M39" s="63">
        <v>0</v>
      </c>
      <c r="N39" s="64">
        <f>SUM(O39:R39)</f>
        <v>0</v>
      </c>
      <c r="O39" s="62">
        <v>0</v>
      </c>
      <c r="P39" s="62">
        <v>0</v>
      </c>
      <c r="Q39" s="62">
        <v>0</v>
      </c>
      <c r="R39" s="63">
        <v>0</v>
      </c>
      <c r="S39" s="64">
        <v>0</v>
      </c>
      <c r="T39" s="63">
        <v>0</v>
      </c>
    </row>
    <row r="40" spans="1:20" ht="19.5" customHeight="1">
      <c r="A40" s="61" t="s">
        <v>119</v>
      </c>
      <c r="B40" s="61" t="s">
        <v>84</v>
      </c>
      <c r="C40" s="61" t="s">
        <v>94</v>
      </c>
      <c r="D40" s="61" t="s">
        <v>118</v>
      </c>
      <c r="E40" s="61" t="s">
        <v>127</v>
      </c>
      <c r="F40" s="62">
        <v>1.48</v>
      </c>
      <c r="G40" s="62">
        <v>1.48</v>
      </c>
      <c r="H40" s="62">
        <v>0</v>
      </c>
      <c r="I40" s="62">
        <v>0</v>
      </c>
      <c r="J40" s="63">
        <v>0</v>
      </c>
      <c r="K40" s="64">
        <v>0</v>
      </c>
      <c r="L40" s="62">
        <v>0</v>
      </c>
      <c r="M40" s="63">
        <v>0</v>
      </c>
      <c r="N40" s="64">
        <f>SUM(O40:R40)</f>
        <v>0</v>
      </c>
      <c r="O40" s="62">
        <v>0</v>
      </c>
      <c r="P40" s="62">
        <v>0</v>
      </c>
      <c r="Q40" s="62">
        <v>0</v>
      </c>
      <c r="R40" s="63">
        <v>0</v>
      </c>
      <c r="S40" s="64">
        <v>0</v>
      </c>
      <c r="T40" s="63">
        <v>0</v>
      </c>
    </row>
    <row r="41" spans="1:20" ht="19.5" customHeight="1">
      <c r="A41" s="61" t="s">
        <v>119</v>
      </c>
      <c r="B41" s="61" t="s">
        <v>100</v>
      </c>
      <c r="C41" s="61" t="s">
        <v>100</v>
      </c>
      <c r="D41" s="61" t="s">
        <v>118</v>
      </c>
      <c r="E41" s="61" t="s">
        <v>128</v>
      </c>
      <c r="F41" s="62">
        <v>409.28</v>
      </c>
      <c r="G41" s="62">
        <v>409.28</v>
      </c>
      <c r="H41" s="62">
        <v>0</v>
      </c>
      <c r="I41" s="62">
        <v>0</v>
      </c>
      <c r="J41" s="63">
        <v>0</v>
      </c>
      <c r="K41" s="64">
        <v>0</v>
      </c>
      <c r="L41" s="62">
        <v>0</v>
      </c>
      <c r="M41" s="63">
        <v>0</v>
      </c>
      <c r="N41" s="64">
        <f>SUM(O41:R41)</f>
        <v>0</v>
      </c>
      <c r="O41" s="62">
        <v>0</v>
      </c>
      <c r="P41" s="62">
        <v>0</v>
      </c>
      <c r="Q41" s="62">
        <v>0</v>
      </c>
      <c r="R41" s="63">
        <v>0</v>
      </c>
      <c r="S41" s="64">
        <v>0</v>
      </c>
      <c r="T41" s="63">
        <v>0</v>
      </c>
    </row>
    <row r="42" spans="1:20" ht="19.5" customHeight="1">
      <c r="A42" s="61" t="s">
        <v>83</v>
      </c>
      <c r="B42" s="61" t="s">
        <v>84</v>
      </c>
      <c r="C42" s="61" t="s">
        <v>90</v>
      </c>
      <c r="D42" s="61" t="s">
        <v>118</v>
      </c>
      <c r="E42" s="61" t="s">
        <v>129</v>
      </c>
      <c r="F42" s="62">
        <v>5.5</v>
      </c>
      <c r="G42" s="62">
        <v>0</v>
      </c>
      <c r="H42" s="62">
        <v>5.5</v>
      </c>
      <c r="I42" s="62">
        <v>0</v>
      </c>
      <c r="J42" s="63">
        <v>0</v>
      </c>
      <c r="K42" s="64">
        <v>0</v>
      </c>
      <c r="L42" s="62">
        <v>0</v>
      </c>
      <c r="M42" s="63">
        <v>0</v>
      </c>
      <c r="N42" s="64">
        <f>SUM(O42:R42)</f>
        <v>0</v>
      </c>
      <c r="O42" s="62">
        <v>0</v>
      </c>
      <c r="P42" s="62">
        <v>0</v>
      </c>
      <c r="Q42" s="62">
        <v>0</v>
      </c>
      <c r="R42" s="63">
        <v>0</v>
      </c>
      <c r="S42" s="64">
        <v>0</v>
      </c>
      <c r="T42" s="63">
        <v>0</v>
      </c>
    </row>
    <row r="43" spans="1:20" ht="19.5" customHeight="1">
      <c r="A43" s="61" t="s">
        <v>83</v>
      </c>
      <c r="B43" s="61" t="s">
        <v>84</v>
      </c>
      <c r="C43" s="61" t="s">
        <v>84</v>
      </c>
      <c r="D43" s="61" t="s">
        <v>118</v>
      </c>
      <c r="E43" s="61" t="s">
        <v>86</v>
      </c>
      <c r="F43" s="62">
        <v>235.9</v>
      </c>
      <c r="G43" s="62">
        <v>0</v>
      </c>
      <c r="H43" s="62">
        <v>172.11</v>
      </c>
      <c r="I43" s="62">
        <v>0</v>
      </c>
      <c r="J43" s="63">
        <v>0</v>
      </c>
      <c r="K43" s="64">
        <v>63.79</v>
      </c>
      <c r="L43" s="62">
        <v>0</v>
      </c>
      <c r="M43" s="63">
        <v>0</v>
      </c>
      <c r="N43" s="64">
        <f>SUM(O43:R43)</f>
        <v>0</v>
      </c>
      <c r="O43" s="62">
        <v>0</v>
      </c>
      <c r="P43" s="62">
        <v>0</v>
      </c>
      <c r="Q43" s="62">
        <v>0</v>
      </c>
      <c r="R43" s="63">
        <v>0</v>
      </c>
      <c r="S43" s="64">
        <v>0</v>
      </c>
      <c r="T43" s="63">
        <v>0</v>
      </c>
    </row>
    <row r="44" spans="1:20" ht="19.5" customHeight="1">
      <c r="A44" s="61" t="s">
        <v>83</v>
      </c>
      <c r="B44" s="61" t="s">
        <v>84</v>
      </c>
      <c r="C44" s="61" t="s">
        <v>112</v>
      </c>
      <c r="D44" s="61" t="s">
        <v>118</v>
      </c>
      <c r="E44" s="61" t="s">
        <v>113</v>
      </c>
      <c r="F44" s="62">
        <v>142.35</v>
      </c>
      <c r="G44" s="62">
        <v>0</v>
      </c>
      <c r="H44" s="62">
        <v>132.68</v>
      </c>
      <c r="I44" s="62">
        <v>0</v>
      </c>
      <c r="J44" s="63">
        <v>0</v>
      </c>
      <c r="K44" s="64">
        <v>9.67</v>
      </c>
      <c r="L44" s="62">
        <v>0</v>
      </c>
      <c r="M44" s="63">
        <v>0</v>
      </c>
      <c r="N44" s="64">
        <f>SUM(O44:R44)</f>
        <v>0</v>
      </c>
      <c r="O44" s="62">
        <v>0</v>
      </c>
      <c r="P44" s="62">
        <v>0</v>
      </c>
      <c r="Q44" s="62">
        <v>0</v>
      </c>
      <c r="R44" s="63">
        <v>0</v>
      </c>
      <c r="S44" s="64">
        <v>0</v>
      </c>
      <c r="T44" s="63">
        <v>0</v>
      </c>
    </row>
    <row r="45" spans="1:20" ht="19.5" customHeight="1">
      <c r="A45" s="61" t="s">
        <v>87</v>
      </c>
      <c r="B45" s="61" t="s">
        <v>124</v>
      </c>
      <c r="C45" s="61" t="s">
        <v>130</v>
      </c>
      <c r="D45" s="61" t="s">
        <v>118</v>
      </c>
      <c r="E45" s="61" t="s">
        <v>131</v>
      </c>
      <c r="F45" s="62">
        <v>373.13</v>
      </c>
      <c r="G45" s="62">
        <v>373.13</v>
      </c>
      <c r="H45" s="62">
        <v>0</v>
      </c>
      <c r="I45" s="62">
        <v>0</v>
      </c>
      <c r="J45" s="63">
        <v>0</v>
      </c>
      <c r="K45" s="64">
        <v>0</v>
      </c>
      <c r="L45" s="62">
        <v>0</v>
      </c>
      <c r="M45" s="63">
        <v>0</v>
      </c>
      <c r="N45" s="64">
        <f>SUM(O45:R45)</f>
        <v>0</v>
      </c>
      <c r="O45" s="62">
        <v>0</v>
      </c>
      <c r="P45" s="62">
        <v>0</v>
      </c>
      <c r="Q45" s="62">
        <v>0</v>
      </c>
      <c r="R45" s="63">
        <v>0</v>
      </c>
      <c r="S45" s="64">
        <v>0</v>
      </c>
      <c r="T45" s="63">
        <v>0</v>
      </c>
    </row>
    <row r="46" spans="1:20" ht="19.5" customHeight="1">
      <c r="A46" s="61" t="s">
        <v>87</v>
      </c>
      <c r="B46" s="61" t="s">
        <v>112</v>
      </c>
      <c r="C46" s="61" t="s">
        <v>88</v>
      </c>
      <c r="D46" s="61" t="s">
        <v>118</v>
      </c>
      <c r="E46" s="61" t="s">
        <v>115</v>
      </c>
      <c r="F46" s="62">
        <v>156.36</v>
      </c>
      <c r="G46" s="62">
        <v>156.36</v>
      </c>
      <c r="H46" s="62">
        <v>0</v>
      </c>
      <c r="I46" s="62">
        <v>0</v>
      </c>
      <c r="J46" s="63">
        <v>0</v>
      </c>
      <c r="K46" s="64">
        <v>0</v>
      </c>
      <c r="L46" s="62">
        <v>0</v>
      </c>
      <c r="M46" s="63">
        <v>0</v>
      </c>
      <c r="N46" s="64">
        <f>SUM(O46:R46)</f>
        <v>0</v>
      </c>
      <c r="O46" s="62">
        <v>0</v>
      </c>
      <c r="P46" s="62">
        <v>0</v>
      </c>
      <c r="Q46" s="62">
        <v>0</v>
      </c>
      <c r="R46" s="63">
        <v>0</v>
      </c>
      <c r="S46" s="64">
        <v>0</v>
      </c>
      <c r="T46" s="63">
        <v>0</v>
      </c>
    </row>
    <row r="47" spans="1:20" ht="19.5" customHeight="1">
      <c r="A47" s="61" t="s">
        <v>87</v>
      </c>
      <c r="B47" s="61" t="s">
        <v>112</v>
      </c>
      <c r="C47" s="61" t="s">
        <v>100</v>
      </c>
      <c r="D47" s="61" t="s">
        <v>118</v>
      </c>
      <c r="E47" s="61" t="s">
        <v>116</v>
      </c>
      <c r="F47" s="62">
        <v>9.06</v>
      </c>
      <c r="G47" s="62">
        <v>9.06</v>
      </c>
      <c r="H47" s="62">
        <v>0</v>
      </c>
      <c r="I47" s="62">
        <v>0</v>
      </c>
      <c r="J47" s="63">
        <v>0</v>
      </c>
      <c r="K47" s="64">
        <v>0</v>
      </c>
      <c r="L47" s="62">
        <v>0</v>
      </c>
      <c r="M47" s="63">
        <v>0</v>
      </c>
      <c r="N47" s="64">
        <f>SUM(O47:R47)</f>
        <v>0</v>
      </c>
      <c r="O47" s="62">
        <v>0</v>
      </c>
      <c r="P47" s="62">
        <v>0</v>
      </c>
      <c r="Q47" s="62">
        <v>0</v>
      </c>
      <c r="R47" s="63">
        <v>0</v>
      </c>
      <c r="S47" s="64">
        <v>0</v>
      </c>
      <c r="T47" s="63">
        <v>0</v>
      </c>
    </row>
    <row r="48" spans="1:20" ht="19.5" customHeight="1">
      <c r="A48" s="61" t="s">
        <v>87</v>
      </c>
      <c r="B48" s="61" t="s">
        <v>92</v>
      </c>
      <c r="C48" s="61" t="s">
        <v>90</v>
      </c>
      <c r="D48" s="61" t="s">
        <v>118</v>
      </c>
      <c r="E48" s="61" t="s">
        <v>93</v>
      </c>
      <c r="F48" s="62">
        <v>160.14</v>
      </c>
      <c r="G48" s="62">
        <v>0</v>
      </c>
      <c r="H48" s="62">
        <v>149.26</v>
      </c>
      <c r="I48" s="62">
        <v>0</v>
      </c>
      <c r="J48" s="63">
        <v>0</v>
      </c>
      <c r="K48" s="64">
        <v>10.88</v>
      </c>
      <c r="L48" s="62">
        <v>0</v>
      </c>
      <c r="M48" s="63">
        <v>0</v>
      </c>
      <c r="N48" s="64">
        <f>SUM(O48:R48)</f>
        <v>0</v>
      </c>
      <c r="O48" s="62">
        <v>0</v>
      </c>
      <c r="P48" s="62">
        <v>0</v>
      </c>
      <c r="Q48" s="62">
        <v>0</v>
      </c>
      <c r="R48" s="63">
        <v>0</v>
      </c>
      <c r="S48" s="64">
        <v>0</v>
      </c>
      <c r="T48" s="63">
        <v>0</v>
      </c>
    </row>
    <row r="49" spans="1:20" ht="19.5" customHeight="1">
      <c r="A49" s="61" t="s">
        <v>87</v>
      </c>
      <c r="B49" s="61" t="s">
        <v>100</v>
      </c>
      <c r="C49" s="61" t="s">
        <v>88</v>
      </c>
      <c r="D49" s="61" t="s">
        <v>118</v>
      </c>
      <c r="E49" s="61" t="s">
        <v>132</v>
      </c>
      <c r="F49" s="62">
        <v>200.31</v>
      </c>
      <c r="G49" s="62">
        <v>200.31</v>
      </c>
      <c r="H49" s="62">
        <v>0</v>
      </c>
      <c r="I49" s="62">
        <v>0</v>
      </c>
      <c r="J49" s="63">
        <v>0</v>
      </c>
      <c r="K49" s="64">
        <v>0</v>
      </c>
      <c r="L49" s="62">
        <v>0</v>
      </c>
      <c r="M49" s="63">
        <v>0</v>
      </c>
      <c r="N49" s="64">
        <f>SUM(O49:R49)</f>
        <v>0</v>
      </c>
      <c r="O49" s="62">
        <v>0</v>
      </c>
      <c r="P49" s="62">
        <v>0</v>
      </c>
      <c r="Q49" s="62">
        <v>0</v>
      </c>
      <c r="R49" s="63">
        <v>0</v>
      </c>
      <c r="S49" s="64">
        <v>0</v>
      </c>
      <c r="T49" s="63">
        <v>0</v>
      </c>
    </row>
    <row r="50" spans="1:20" ht="19.5" customHeight="1">
      <c r="A50" s="61" t="s">
        <v>133</v>
      </c>
      <c r="B50" s="61" t="s">
        <v>88</v>
      </c>
      <c r="C50" s="61" t="s">
        <v>112</v>
      </c>
      <c r="D50" s="61" t="s">
        <v>118</v>
      </c>
      <c r="E50" s="61" t="s">
        <v>134</v>
      </c>
      <c r="F50" s="62">
        <v>35</v>
      </c>
      <c r="G50" s="62">
        <v>35</v>
      </c>
      <c r="H50" s="62">
        <v>0</v>
      </c>
      <c r="I50" s="62">
        <v>0</v>
      </c>
      <c r="J50" s="63">
        <v>0</v>
      </c>
      <c r="K50" s="64">
        <v>0</v>
      </c>
      <c r="L50" s="62">
        <v>0</v>
      </c>
      <c r="M50" s="63">
        <v>0</v>
      </c>
      <c r="N50" s="64">
        <f>SUM(O50:R50)</f>
        <v>0</v>
      </c>
      <c r="O50" s="62">
        <v>0</v>
      </c>
      <c r="P50" s="62">
        <v>0</v>
      </c>
      <c r="Q50" s="62">
        <v>0</v>
      </c>
      <c r="R50" s="63">
        <v>0</v>
      </c>
      <c r="S50" s="64">
        <v>0</v>
      </c>
      <c r="T50" s="63">
        <v>0</v>
      </c>
    </row>
    <row r="51" spans="1:20" ht="19.5" customHeight="1">
      <c r="A51" s="61" t="s">
        <v>96</v>
      </c>
      <c r="B51" s="61" t="s">
        <v>90</v>
      </c>
      <c r="C51" s="61" t="s">
        <v>88</v>
      </c>
      <c r="D51" s="61" t="s">
        <v>118</v>
      </c>
      <c r="E51" s="61" t="s">
        <v>97</v>
      </c>
      <c r="F51" s="62">
        <v>213.53</v>
      </c>
      <c r="G51" s="62">
        <v>0</v>
      </c>
      <c r="H51" s="62">
        <v>199.02</v>
      </c>
      <c r="I51" s="62">
        <v>0</v>
      </c>
      <c r="J51" s="63">
        <v>0</v>
      </c>
      <c r="K51" s="64">
        <v>14.51</v>
      </c>
      <c r="L51" s="62">
        <v>0</v>
      </c>
      <c r="M51" s="63">
        <v>0</v>
      </c>
      <c r="N51" s="64">
        <f>SUM(O51:R51)</f>
        <v>0</v>
      </c>
      <c r="O51" s="62">
        <v>0</v>
      </c>
      <c r="P51" s="62">
        <v>0</v>
      </c>
      <c r="Q51" s="62">
        <v>0</v>
      </c>
      <c r="R51" s="63">
        <v>0</v>
      </c>
      <c r="S51" s="64">
        <v>0</v>
      </c>
      <c r="T51" s="63">
        <v>0</v>
      </c>
    </row>
    <row r="52" spans="1:20" ht="19.5" customHeight="1">
      <c r="A52" s="61" t="s">
        <v>38</v>
      </c>
      <c r="B52" s="61" t="s">
        <v>38</v>
      </c>
      <c r="C52" s="61" t="s">
        <v>38</v>
      </c>
      <c r="D52" s="61" t="s">
        <v>38</v>
      </c>
      <c r="E52" s="61" t="s">
        <v>135</v>
      </c>
      <c r="F52" s="62">
        <v>45412.87</v>
      </c>
      <c r="G52" s="62">
        <v>3419.19</v>
      </c>
      <c r="H52" s="62">
        <v>2826.39</v>
      </c>
      <c r="I52" s="62">
        <v>0</v>
      </c>
      <c r="J52" s="63">
        <v>0</v>
      </c>
      <c r="K52" s="64">
        <v>28450</v>
      </c>
      <c r="L52" s="62">
        <v>0</v>
      </c>
      <c r="M52" s="63">
        <v>0</v>
      </c>
      <c r="N52" s="64">
        <f>SUM(O52:R52)</f>
        <v>0</v>
      </c>
      <c r="O52" s="62">
        <v>0</v>
      </c>
      <c r="P52" s="62">
        <v>0</v>
      </c>
      <c r="Q52" s="62">
        <v>0</v>
      </c>
      <c r="R52" s="63">
        <v>0</v>
      </c>
      <c r="S52" s="64">
        <v>7000</v>
      </c>
      <c r="T52" s="63">
        <v>3717.29</v>
      </c>
    </row>
    <row r="53" spans="1:20" ht="19.5" customHeight="1">
      <c r="A53" s="61" t="s">
        <v>104</v>
      </c>
      <c r="B53" s="61" t="s">
        <v>107</v>
      </c>
      <c r="C53" s="61" t="s">
        <v>94</v>
      </c>
      <c r="D53" s="61" t="s">
        <v>136</v>
      </c>
      <c r="E53" s="61" t="s">
        <v>108</v>
      </c>
      <c r="F53" s="62">
        <v>56</v>
      </c>
      <c r="G53" s="62">
        <v>0</v>
      </c>
      <c r="H53" s="62">
        <v>0</v>
      </c>
      <c r="I53" s="62">
        <v>0</v>
      </c>
      <c r="J53" s="63">
        <v>0</v>
      </c>
      <c r="K53" s="64">
        <v>56</v>
      </c>
      <c r="L53" s="62">
        <v>0</v>
      </c>
      <c r="M53" s="63">
        <v>0</v>
      </c>
      <c r="N53" s="64">
        <f>SUM(O53:R53)</f>
        <v>0</v>
      </c>
      <c r="O53" s="62">
        <v>0</v>
      </c>
      <c r="P53" s="62">
        <v>0</v>
      </c>
      <c r="Q53" s="62">
        <v>0</v>
      </c>
      <c r="R53" s="63">
        <v>0</v>
      </c>
      <c r="S53" s="64">
        <v>0</v>
      </c>
      <c r="T53" s="63">
        <v>0</v>
      </c>
    </row>
    <row r="54" spans="1:20" ht="19.5" customHeight="1">
      <c r="A54" s="61" t="s">
        <v>119</v>
      </c>
      <c r="B54" s="61" t="s">
        <v>90</v>
      </c>
      <c r="C54" s="61" t="s">
        <v>112</v>
      </c>
      <c r="D54" s="61" t="s">
        <v>136</v>
      </c>
      <c r="E54" s="61" t="s">
        <v>120</v>
      </c>
      <c r="F54" s="62">
        <v>0.09</v>
      </c>
      <c r="G54" s="62">
        <v>0.09</v>
      </c>
      <c r="H54" s="62">
        <v>0</v>
      </c>
      <c r="I54" s="62">
        <v>0</v>
      </c>
      <c r="J54" s="63">
        <v>0</v>
      </c>
      <c r="K54" s="64">
        <v>0</v>
      </c>
      <c r="L54" s="62">
        <v>0</v>
      </c>
      <c r="M54" s="63">
        <v>0</v>
      </c>
      <c r="N54" s="64">
        <f>SUM(O54:R54)</f>
        <v>0</v>
      </c>
      <c r="O54" s="62">
        <v>0</v>
      </c>
      <c r="P54" s="62">
        <v>0</v>
      </c>
      <c r="Q54" s="62">
        <v>0</v>
      </c>
      <c r="R54" s="63">
        <v>0</v>
      </c>
      <c r="S54" s="64">
        <v>0</v>
      </c>
      <c r="T54" s="63">
        <v>0</v>
      </c>
    </row>
    <row r="55" spans="1:20" ht="19.5" customHeight="1">
      <c r="A55" s="61" t="s">
        <v>119</v>
      </c>
      <c r="B55" s="61" t="s">
        <v>94</v>
      </c>
      <c r="C55" s="61" t="s">
        <v>88</v>
      </c>
      <c r="D55" s="61" t="s">
        <v>136</v>
      </c>
      <c r="E55" s="61" t="s">
        <v>122</v>
      </c>
      <c r="F55" s="62">
        <v>13341.85</v>
      </c>
      <c r="G55" s="62">
        <v>0</v>
      </c>
      <c r="H55" s="62">
        <v>1252</v>
      </c>
      <c r="I55" s="62">
        <v>0</v>
      </c>
      <c r="J55" s="63">
        <v>0</v>
      </c>
      <c r="K55" s="64">
        <v>12089.85</v>
      </c>
      <c r="L55" s="62">
        <v>0</v>
      </c>
      <c r="M55" s="63">
        <v>0</v>
      </c>
      <c r="N55" s="64">
        <f>SUM(O55:R55)</f>
        <v>0</v>
      </c>
      <c r="O55" s="62">
        <v>0</v>
      </c>
      <c r="P55" s="62">
        <v>0</v>
      </c>
      <c r="Q55" s="62">
        <v>0</v>
      </c>
      <c r="R55" s="63">
        <v>0</v>
      </c>
      <c r="S55" s="64">
        <v>0</v>
      </c>
      <c r="T55" s="63">
        <v>0</v>
      </c>
    </row>
    <row r="56" spans="1:20" ht="19.5" customHeight="1">
      <c r="A56" s="61" t="s">
        <v>119</v>
      </c>
      <c r="B56" s="61" t="s">
        <v>94</v>
      </c>
      <c r="C56" s="61" t="s">
        <v>90</v>
      </c>
      <c r="D56" s="61" t="s">
        <v>136</v>
      </c>
      <c r="E56" s="61" t="s">
        <v>123</v>
      </c>
      <c r="F56" s="62">
        <v>26708.85</v>
      </c>
      <c r="G56" s="62">
        <v>133.94</v>
      </c>
      <c r="H56" s="62">
        <v>834</v>
      </c>
      <c r="I56" s="62">
        <v>0</v>
      </c>
      <c r="J56" s="63">
        <v>0</v>
      </c>
      <c r="K56" s="64">
        <v>15023.62</v>
      </c>
      <c r="L56" s="62">
        <v>0</v>
      </c>
      <c r="M56" s="63">
        <v>0</v>
      </c>
      <c r="N56" s="64">
        <f>SUM(O56:R56)</f>
        <v>0</v>
      </c>
      <c r="O56" s="62">
        <v>0</v>
      </c>
      <c r="P56" s="62">
        <v>0</v>
      </c>
      <c r="Q56" s="62">
        <v>0</v>
      </c>
      <c r="R56" s="63">
        <v>0</v>
      </c>
      <c r="S56" s="64">
        <v>7000</v>
      </c>
      <c r="T56" s="63">
        <v>3717.29</v>
      </c>
    </row>
    <row r="57" spans="1:20" ht="19.5" customHeight="1">
      <c r="A57" s="61" t="s">
        <v>119</v>
      </c>
      <c r="B57" s="61" t="s">
        <v>124</v>
      </c>
      <c r="C57" s="61" t="s">
        <v>124</v>
      </c>
      <c r="D57" s="61" t="s">
        <v>136</v>
      </c>
      <c r="E57" s="61" t="s">
        <v>125</v>
      </c>
      <c r="F57" s="62">
        <v>14.48</v>
      </c>
      <c r="G57" s="62">
        <v>14.48</v>
      </c>
      <c r="H57" s="62">
        <v>0</v>
      </c>
      <c r="I57" s="62">
        <v>0</v>
      </c>
      <c r="J57" s="63">
        <v>0</v>
      </c>
      <c r="K57" s="64">
        <v>0</v>
      </c>
      <c r="L57" s="62">
        <v>0</v>
      </c>
      <c r="M57" s="63">
        <v>0</v>
      </c>
      <c r="N57" s="64">
        <f>SUM(O57:R57)</f>
        <v>0</v>
      </c>
      <c r="O57" s="62">
        <v>0</v>
      </c>
      <c r="P57" s="62">
        <v>0</v>
      </c>
      <c r="Q57" s="62">
        <v>0</v>
      </c>
      <c r="R57" s="63">
        <v>0</v>
      </c>
      <c r="S57" s="64">
        <v>0</v>
      </c>
      <c r="T57" s="63">
        <v>0</v>
      </c>
    </row>
    <row r="58" spans="1:20" ht="19.5" customHeight="1">
      <c r="A58" s="61" t="s">
        <v>119</v>
      </c>
      <c r="B58" s="61" t="s">
        <v>124</v>
      </c>
      <c r="C58" s="61" t="s">
        <v>100</v>
      </c>
      <c r="D58" s="61" t="s">
        <v>136</v>
      </c>
      <c r="E58" s="61" t="s">
        <v>126</v>
      </c>
      <c r="F58" s="62">
        <v>5.67</v>
      </c>
      <c r="G58" s="62">
        <v>5.67</v>
      </c>
      <c r="H58" s="62">
        <v>0</v>
      </c>
      <c r="I58" s="62">
        <v>0</v>
      </c>
      <c r="J58" s="63">
        <v>0</v>
      </c>
      <c r="K58" s="64">
        <v>0</v>
      </c>
      <c r="L58" s="62">
        <v>0</v>
      </c>
      <c r="M58" s="63">
        <v>0</v>
      </c>
      <c r="N58" s="64">
        <f>SUM(O58:R58)</f>
        <v>0</v>
      </c>
      <c r="O58" s="62">
        <v>0</v>
      </c>
      <c r="P58" s="62">
        <v>0</v>
      </c>
      <c r="Q58" s="62">
        <v>0</v>
      </c>
      <c r="R58" s="63">
        <v>0</v>
      </c>
      <c r="S58" s="64">
        <v>0</v>
      </c>
      <c r="T58" s="63">
        <v>0</v>
      </c>
    </row>
    <row r="59" spans="1:20" ht="19.5" customHeight="1">
      <c r="A59" s="61" t="s">
        <v>119</v>
      </c>
      <c r="B59" s="61" t="s">
        <v>100</v>
      </c>
      <c r="C59" s="61" t="s">
        <v>100</v>
      </c>
      <c r="D59" s="61" t="s">
        <v>136</v>
      </c>
      <c r="E59" s="61" t="s">
        <v>128</v>
      </c>
      <c r="F59" s="62">
        <v>210.75</v>
      </c>
      <c r="G59" s="62">
        <v>210.75</v>
      </c>
      <c r="H59" s="62">
        <v>0</v>
      </c>
      <c r="I59" s="62">
        <v>0</v>
      </c>
      <c r="J59" s="63">
        <v>0</v>
      </c>
      <c r="K59" s="64">
        <v>0</v>
      </c>
      <c r="L59" s="62">
        <v>0</v>
      </c>
      <c r="M59" s="63">
        <v>0</v>
      </c>
      <c r="N59" s="64">
        <f>SUM(O59:R59)</f>
        <v>0</v>
      </c>
      <c r="O59" s="62">
        <v>0</v>
      </c>
      <c r="P59" s="62">
        <v>0</v>
      </c>
      <c r="Q59" s="62">
        <v>0</v>
      </c>
      <c r="R59" s="63">
        <v>0</v>
      </c>
      <c r="S59" s="64">
        <v>0</v>
      </c>
      <c r="T59" s="63">
        <v>0</v>
      </c>
    </row>
    <row r="60" spans="1:20" ht="19.5" customHeight="1">
      <c r="A60" s="61" t="s">
        <v>83</v>
      </c>
      <c r="B60" s="61" t="s">
        <v>84</v>
      </c>
      <c r="C60" s="61" t="s">
        <v>90</v>
      </c>
      <c r="D60" s="61" t="s">
        <v>136</v>
      </c>
      <c r="E60" s="61" t="s">
        <v>129</v>
      </c>
      <c r="F60" s="62">
        <v>168.59</v>
      </c>
      <c r="G60" s="62">
        <v>0</v>
      </c>
      <c r="H60" s="62">
        <v>18.09</v>
      </c>
      <c r="I60" s="62">
        <v>0</v>
      </c>
      <c r="J60" s="63">
        <v>0</v>
      </c>
      <c r="K60" s="64">
        <v>150.5</v>
      </c>
      <c r="L60" s="62">
        <v>0</v>
      </c>
      <c r="M60" s="63">
        <v>0</v>
      </c>
      <c r="N60" s="64">
        <f>SUM(O60:R60)</f>
        <v>0</v>
      </c>
      <c r="O60" s="62">
        <v>0</v>
      </c>
      <c r="P60" s="62">
        <v>0</v>
      </c>
      <c r="Q60" s="62">
        <v>0</v>
      </c>
      <c r="R60" s="63">
        <v>0</v>
      </c>
      <c r="S60" s="64">
        <v>0</v>
      </c>
      <c r="T60" s="63">
        <v>0</v>
      </c>
    </row>
    <row r="61" spans="1:20" ht="19.5" customHeight="1">
      <c r="A61" s="61" t="s">
        <v>83</v>
      </c>
      <c r="B61" s="61" t="s">
        <v>84</v>
      </c>
      <c r="C61" s="61" t="s">
        <v>84</v>
      </c>
      <c r="D61" s="61" t="s">
        <v>136</v>
      </c>
      <c r="E61" s="61" t="s">
        <v>86</v>
      </c>
      <c r="F61" s="62">
        <v>578</v>
      </c>
      <c r="G61" s="62">
        <v>0</v>
      </c>
      <c r="H61" s="62">
        <v>268</v>
      </c>
      <c r="I61" s="62">
        <v>0</v>
      </c>
      <c r="J61" s="63">
        <v>0</v>
      </c>
      <c r="K61" s="64">
        <v>310</v>
      </c>
      <c r="L61" s="62">
        <v>0</v>
      </c>
      <c r="M61" s="63">
        <v>0</v>
      </c>
      <c r="N61" s="64">
        <f>SUM(O61:R61)</f>
        <v>0</v>
      </c>
      <c r="O61" s="62">
        <v>0</v>
      </c>
      <c r="P61" s="62">
        <v>0</v>
      </c>
      <c r="Q61" s="62">
        <v>0</v>
      </c>
      <c r="R61" s="63">
        <v>0</v>
      </c>
      <c r="S61" s="64">
        <v>0</v>
      </c>
      <c r="T61" s="63">
        <v>0</v>
      </c>
    </row>
    <row r="62" spans="1:20" ht="19.5" customHeight="1">
      <c r="A62" s="61" t="s">
        <v>83</v>
      </c>
      <c r="B62" s="61" t="s">
        <v>84</v>
      </c>
      <c r="C62" s="61" t="s">
        <v>112</v>
      </c>
      <c r="D62" s="61" t="s">
        <v>136</v>
      </c>
      <c r="E62" s="61" t="s">
        <v>113</v>
      </c>
      <c r="F62" s="62">
        <v>289</v>
      </c>
      <c r="G62" s="62">
        <v>0</v>
      </c>
      <c r="H62" s="62">
        <v>120</v>
      </c>
      <c r="I62" s="62">
        <v>0</v>
      </c>
      <c r="J62" s="63">
        <v>0</v>
      </c>
      <c r="K62" s="64">
        <v>169</v>
      </c>
      <c r="L62" s="62">
        <v>0</v>
      </c>
      <c r="M62" s="63">
        <v>0</v>
      </c>
      <c r="N62" s="64">
        <f>SUM(O62:R62)</f>
        <v>0</v>
      </c>
      <c r="O62" s="62">
        <v>0</v>
      </c>
      <c r="P62" s="62">
        <v>0</v>
      </c>
      <c r="Q62" s="62">
        <v>0</v>
      </c>
      <c r="R62" s="63">
        <v>0</v>
      </c>
      <c r="S62" s="64">
        <v>0</v>
      </c>
      <c r="T62" s="63">
        <v>0</v>
      </c>
    </row>
    <row r="63" spans="1:20" ht="19.5" customHeight="1">
      <c r="A63" s="61" t="s">
        <v>83</v>
      </c>
      <c r="B63" s="61" t="s">
        <v>107</v>
      </c>
      <c r="C63" s="61" t="s">
        <v>88</v>
      </c>
      <c r="D63" s="61" t="s">
        <v>136</v>
      </c>
      <c r="E63" s="61" t="s">
        <v>137</v>
      </c>
      <c r="F63" s="62">
        <v>19.5</v>
      </c>
      <c r="G63" s="62">
        <v>0</v>
      </c>
      <c r="H63" s="62">
        <v>0</v>
      </c>
      <c r="I63" s="62">
        <v>0</v>
      </c>
      <c r="J63" s="63">
        <v>0</v>
      </c>
      <c r="K63" s="64">
        <v>19.5</v>
      </c>
      <c r="L63" s="62">
        <v>0</v>
      </c>
      <c r="M63" s="63">
        <v>0</v>
      </c>
      <c r="N63" s="64">
        <f>SUM(O63:R63)</f>
        <v>0</v>
      </c>
      <c r="O63" s="62">
        <v>0</v>
      </c>
      <c r="P63" s="62">
        <v>0</v>
      </c>
      <c r="Q63" s="62">
        <v>0</v>
      </c>
      <c r="R63" s="63">
        <v>0</v>
      </c>
      <c r="S63" s="64">
        <v>0</v>
      </c>
      <c r="T63" s="63">
        <v>0</v>
      </c>
    </row>
    <row r="64" spans="1:20" ht="19.5" customHeight="1">
      <c r="A64" s="61" t="s">
        <v>87</v>
      </c>
      <c r="B64" s="61" t="s">
        <v>124</v>
      </c>
      <c r="C64" s="61" t="s">
        <v>130</v>
      </c>
      <c r="D64" s="61" t="s">
        <v>136</v>
      </c>
      <c r="E64" s="61" t="s">
        <v>131</v>
      </c>
      <c r="F64" s="62">
        <v>1.33</v>
      </c>
      <c r="G64" s="62">
        <v>1.33</v>
      </c>
      <c r="H64" s="62">
        <v>0</v>
      </c>
      <c r="I64" s="62">
        <v>0</v>
      </c>
      <c r="J64" s="63">
        <v>0</v>
      </c>
      <c r="K64" s="64">
        <v>0</v>
      </c>
      <c r="L64" s="62">
        <v>0</v>
      </c>
      <c r="M64" s="63">
        <v>0</v>
      </c>
      <c r="N64" s="64">
        <f>SUM(O64:R64)</f>
        <v>0</v>
      </c>
      <c r="O64" s="62">
        <v>0</v>
      </c>
      <c r="P64" s="62">
        <v>0</v>
      </c>
      <c r="Q64" s="62">
        <v>0</v>
      </c>
      <c r="R64" s="63">
        <v>0</v>
      </c>
      <c r="S64" s="64">
        <v>0</v>
      </c>
      <c r="T64" s="63">
        <v>0</v>
      </c>
    </row>
    <row r="65" spans="1:20" ht="19.5" customHeight="1">
      <c r="A65" s="61" t="s">
        <v>87</v>
      </c>
      <c r="B65" s="61" t="s">
        <v>112</v>
      </c>
      <c r="C65" s="61" t="s">
        <v>88</v>
      </c>
      <c r="D65" s="61" t="s">
        <v>136</v>
      </c>
      <c r="E65" s="61" t="s">
        <v>115</v>
      </c>
      <c r="F65" s="62">
        <v>3038.31</v>
      </c>
      <c r="G65" s="62">
        <v>3038.31</v>
      </c>
      <c r="H65" s="62">
        <v>0</v>
      </c>
      <c r="I65" s="62">
        <v>0</v>
      </c>
      <c r="J65" s="63">
        <v>0</v>
      </c>
      <c r="K65" s="64">
        <v>0</v>
      </c>
      <c r="L65" s="62">
        <v>0</v>
      </c>
      <c r="M65" s="63">
        <v>0</v>
      </c>
      <c r="N65" s="64">
        <f>SUM(O65:R65)</f>
        <v>0</v>
      </c>
      <c r="O65" s="62">
        <v>0</v>
      </c>
      <c r="P65" s="62">
        <v>0</v>
      </c>
      <c r="Q65" s="62">
        <v>0</v>
      </c>
      <c r="R65" s="63">
        <v>0</v>
      </c>
      <c r="S65" s="64">
        <v>0</v>
      </c>
      <c r="T65" s="63">
        <v>0</v>
      </c>
    </row>
    <row r="66" spans="1:20" ht="19.5" customHeight="1">
      <c r="A66" s="61" t="s">
        <v>87</v>
      </c>
      <c r="B66" s="61" t="s">
        <v>92</v>
      </c>
      <c r="C66" s="61" t="s">
        <v>90</v>
      </c>
      <c r="D66" s="61" t="s">
        <v>136</v>
      </c>
      <c r="E66" s="61" t="s">
        <v>93</v>
      </c>
      <c r="F66" s="62">
        <v>362</v>
      </c>
      <c r="G66" s="62">
        <v>0</v>
      </c>
      <c r="H66" s="62">
        <v>184.3</v>
      </c>
      <c r="I66" s="62">
        <v>0</v>
      </c>
      <c r="J66" s="63">
        <v>0</v>
      </c>
      <c r="K66" s="64">
        <v>177.7</v>
      </c>
      <c r="L66" s="62">
        <v>0</v>
      </c>
      <c r="M66" s="63">
        <v>0</v>
      </c>
      <c r="N66" s="64">
        <f>SUM(O66:R66)</f>
        <v>0</v>
      </c>
      <c r="O66" s="62">
        <v>0</v>
      </c>
      <c r="P66" s="62">
        <v>0</v>
      </c>
      <c r="Q66" s="62">
        <v>0</v>
      </c>
      <c r="R66" s="63">
        <v>0</v>
      </c>
      <c r="S66" s="64">
        <v>0</v>
      </c>
      <c r="T66" s="63">
        <v>0</v>
      </c>
    </row>
    <row r="67" spans="1:20" ht="19.5" customHeight="1">
      <c r="A67" s="61" t="s">
        <v>87</v>
      </c>
      <c r="B67" s="61" t="s">
        <v>100</v>
      </c>
      <c r="C67" s="61" t="s">
        <v>88</v>
      </c>
      <c r="D67" s="61" t="s">
        <v>136</v>
      </c>
      <c r="E67" s="61" t="s">
        <v>132</v>
      </c>
      <c r="F67" s="62">
        <v>3.96</v>
      </c>
      <c r="G67" s="62">
        <v>3.96</v>
      </c>
      <c r="H67" s="62">
        <v>0</v>
      </c>
      <c r="I67" s="62">
        <v>0</v>
      </c>
      <c r="J67" s="63">
        <v>0</v>
      </c>
      <c r="K67" s="64">
        <v>0</v>
      </c>
      <c r="L67" s="62">
        <v>0</v>
      </c>
      <c r="M67" s="63">
        <v>0</v>
      </c>
      <c r="N67" s="64">
        <f>SUM(O67:R67)</f>
        <v>0</v>
      </c>
      <c r="O67" s="62">
        <v>0</v>
      </c>
      <c r="P67" s="62">
        <v>0</v>
      </c>
      <c r="Q67" s="62">
        <v>0</v>
      </c>
      <c r="R67" s="63">
        <v>0</v>
      </c>
      <c r="S67" s="64">
        <v>0</v>
      </c>
      <c r="T67" s="63">
        <v>0</v>
      </c>
    </row>
    <row r="68" spans="1:20" ht="19.5" customHeight="1">
      <c r="A68" s="61" t="s">
        <v>96</v>
      </c>
      <c r="B68" s="61" t="s">
        <v>90</v>
      </c>
      <c r="C68" s="61" t="s">
        <v>88</v>
      </c>
      <c r="D68" s="61" t="s">
        <v>136</v>
      </c>
      <c r="E68" s="61" t="s">
        <v>97</v>
      </c>
      <c r="F68" s="62">
        <v>603.83</v>
      </c>
      <c r="G68" s="62">
        <v>0</v>
      </c>
      <c r="H68" s="62">
        <v>150</v>
      </c>
      <c r="I68" s="62">
        <v>0</v>
      </c>
      <c r="J68" s="63">
        <v>0</v>
      </c>
      <c r="K68" s="64">
        <v>453.83</v>
      </c>
      <c r="L68" s="62">
        <v>0</v>
      </c>
      <c r="M68" s="63">
        <v>0</v>
      </c>
      <c r="N68" s="64">
        <f>SUM(O68:R68)</f>
        <v>0</v>
      </c>
      <c r="O68" s="62">
        <v>0</v>
      </c>
      <c r="P68" s="62">
        <v>0</v>
      </c>
      <c r="Q68" s="62">
        <v>0</v>
      </c>
      <c r="R68" s="63">
        <v>0</v>
      </c>
      <c r="S68" s="64">
        <v>0</v>
      </c>
      <c r="T68" s="63">
        <v>0</v>
      </c>
    </row>
    <row r="69" spans="1:20" ht="19.5" customHeight="1">
      <c r="A69" s="61" t="s">
        <v>99</v>
      </c>
      <c r="B69" s="61" t="s">
        <v>100</v>
      </c>
      <c r="C69" s="61" t="s">
        <v>88</v>
      </c>
      <c r="D69" s="61" t="s">
        <v>136</v>
      </c>
      <c r="E69" s="61" t="s">
        <v>101</v>
      </c>
      <c r="F69" s="62">
        <v>10.66</v>
      </c>
      <c r="G69" s="62">
        <v>10.66</v>
      </c>
      <c r="H69" s="62">
        <v>0</v>
      </c>
      <c r="I69" s="62">
        <v>0</v>
      </c>
      <c r="J69" s="63">
        <v>0</v>
      </c>
      <c r="K69" s="64">
        <v>0</v>
      </c>
      <c r="L69" s="62">
        <v>0</v>
      </c>
      <c r="M69" s="63">
        <v>0</v>
      </c>
      <c r="N69" s="64">
        <f>SUM(O69:R69)</f>
        <v>0</v>
      </c>
      <c r="O69" s="62">
        <v>0</v>
      </c>
      <c r="P69" s="62">
        <v>0</v>
      </c>
      <c r="Q69" s="62">
        <v>0</v>
      </c>
      <c r="R69" s="63">
        <v>0</v>
      </c>
      <c r="S69" s="64">
        <v>0</v>
      </c>
      <c r="T69" s="63">
        <v>0</v>
      </c>
    </row>
    <row r="70" spans="1:20" ht="19.5" customHeight="1">
      <c r="A70" s="61" t="s">
        <v>38</v>
      </c>
      <c r="B70" s="61" t="s">
        <v>38</v>
      </c>
      <c r="C70" s="61" t="s">
        <v>38</v>
      </c>
      <c r="D70" s="61" t="s">
        <v>38</v>
      </c>
      <c r="E70" s="61" t="s">
        <v>138</v>
      </c>
      <c r="F70" s="62">
        <v>786.17</v>
      </c>
      <c r="G70" s="62">
        <v>208.17</v>
      </c>
      <c r="H70" s="62">
        <v>60</v>
      </c>
      <c r="I70" s="62">
        <v>0</v>
      </c>
      <c r="J70" s="63">
        <v>0</v>
      </c>
      <c r="K70" s="64">
        <v>517</v>
      </c>
      <c r="L70" s="62">
        <v>0</v>
      </c>
      <c r="M70" s="63">
        <v>0</v>
      </c>
      <c r="N70" s="64">
        <f>SUM(O70:R70)</f>
        <v>0</v>
      </c>
      <c r="O70" s="62">
        <v>0</v>
      </c>
      <c r="P70" s="62">
        <v>0</v>
      </c>
      <c r="Q70" s="62">
        <v>0</v>
      </c>
      <c r="R70" s="63">
        <v>0</v>
      </c>
      <c r="S70" s="64">
        <v>1</v>
      </c>
      <c r="T70" s="63">
        <v>0</v>
      </c>
    </row>
    <row r="71" spans="1:20" ht="19.5" customHeight="1">
      <c r="A71" s="61" t="s">
        <v>119</v>
      </c>
      <c r="B71" s="61" t="s">
        <v>94</v>
      </c>
      <c r="C71" s="61" t="s">
        <v>88</v>
      </c>
      <c r="D71" s="61" t="s">
        <v>139</v>
      </c>
      <c r="E71" s="61" t="s">
        <v>122</v>
      </c>
      <c r="F71" s="62">
        <v>156</v>
      </c>
      <c r="G71" s="62">
        <v>71</v>
      </c>
      <c r="H71" s="62">
        <v>0</v>
      </c>
      <c r="I71" s="62">
        <v>0</v>
      </c>
      <c r="J71" s="63">
        <v>0</v>
      </c>
      <c r="K71" s="64">
        <v>84</v>
      </c>
      <c r="L71" s="62">
        <v>0</v>
      </c>
      <c r="M71" s="63">
        <v>0</v>
      </c>
      <c r="N71" s="64">
        <f>SUM(O71:R71)</f>
        <v>0</v>
      </c>
      <c r="O71" s="62">
        <v>0</v>
      </c>
      <c r="P71" s="62">
        <v>0</v>
      </c>
      <c r="Q71" s="62">
        <v>0</v>
      </c>
      <c r="R71" s="63">
        <v>0</v>
      </c>
      <c r="S71" s="64">
        <v>1</v>
      </c>
      <c r="T71" s="63">
        <v>0</v>
      </c>
    </row>
    <row r="72" spans="1:20" ht="19.5" customHeight="1">
      <c r="A72" s="61" t="s">
        <v>119</v>
      </c>
      <c r="B72" s="61" t="s">
        <v>94</v>
      </c>
      <c r="C72" s="61" t="s">
        <v>90</v>
      </c>
      <c r="D72" s="61" t="s">
        <v>139</v>
      </c>
      <c r="E72" s="61" t="s">
        <v>123</v>
      </c>
      <c r="F72" s="62">
        <v>493</v>
      </c>
      <c r="G72" s="62">
        <v>0</v>
      </c>
      <c r="H72" s="62">
        <v>60</v>
      </c>
      <c r="I72" s="62">
        <v>0</v>
      </c>
      <c r="J72" s="63">
        <v>0</v>
      </c>
      <c r="K72" s="64">
        <v>433</v>
      </c>
      <c r="L72" s="62">
        <v>0</v>
      </c>
      <c r="M72" s="63">
        <v>0</v>
      </c>
      <c r="N72" s="64">
        <f>SUM(O72:R72)</f>
        <v>0</v>
      </c>
      <c r="O72" s="62">
        <v>0</v>
      </c>
      <c r="P72" s="62">
        <v>0</v>
      </c>
      <c r="Q72" s="62">
        <v>0</v>
      </c>
      <c r="R72" s="63">
        <v>0</v>
      </c>
      <c r="S72" s="64">
        <v>0</v>
      </c>
      <c r="T72" s="63">
        <v>0</v>
      </c>
    </row>
    <row r="73" spans="1:20" ht="19.5" customHeight="1">
      <c r="A73" s="61" t="s">
        <v>119</v>
      </c>
      <c r="B73" s="61" t="s">
        <v>100</v>
      </c>
      <c r="C73" s="61" t="s">
        <v>100</v>
      </c>
      <c r="D73" s="61" t="s">
        <v>139</v>
      </c>
      <c r="E73" s="61" t="s">
        <v>128</v>
      </c>
      <c r="F73" s="62">
        <v>137.17</v>
      </c>
      <c r="G73" s="62">
        <v>137.17</v>
      </c>
      <c r="H73" s="62">
        <v>0</v>
      </c>
      <c r="I73" s="62">
        <v>0</v>
      </c>
      <c r="J73" s="63">
        <v>0</v>
      </c>
      <c r="K73" s="64">
        <v>0</v>
      </c>
      <c r="L73" s="62">
        <v>0</v>
      </c>
      <c r="M73" s="63">
        <v>0</v>
      </c>
      <c r="N73" s="64">
        <f>SUM(O73:R73)</f>
        <v>0</v>
      </c>
      <c r="O73" s="62">
        <v>0</v>
      </c>
      <c r="P73" s="62">
        <v>0</v>
      </c>
      <c r="Q73" s="62">
        <v>0</v>
      </c>
      <c r="R73" s="63">
        <v>0</v>
      </c>
      <c r="S73" s="64">
        <v>0</v>
      </c>
      <c r="T73" s="63">
        <v>0</v>
      </c>
    </row>
    <row r="74" spans="1:20" ht="19.5" customHeight="1">
      <c r="A74" s="61" t="s">
        <v>38</v>
      </c>
      <c r="B74" s="61" t="s">
        <v>38</v>
      </c>
      <c r="C74" s="61" t="s">
        <v>38</v>
      </c>
      <c r="D74" s="61" t="s">
        <v>38</v>
      </c>
      <c r="E74" s="61" t="s">
        <v>140</v>
      </c>
      <c r="F74" s="62">
        <v>492160.19</v>
      </c>
      <c r="G74" s="62">
        <v>6823.67</v>
      </c>
      <c r="H74" s="62">
        <v>6329.73</v>
      </c>
      <c r="I74" s="62">
        <v>0</v>
      </c>
      <c r="J74" s="63">
        <v>0</v>
      </c>
      <c r="K74" s="64">
        <v>364951</v>
      </c>
      <c r="L74" s="62">
        <v>0</v>
      </c>
      <c r="M74" s="63">
        <v>0</v>
      </c>
      <c r="N74" s="64">
        <f>SUM(O74:R74)</f>
        <v>87.5</v>
      </c>
      <c r="O74" s="62">
        <v>0</v>
      </c>
      <c r="P74" s="62">
        <v>0</v>
      </c>
      <c r="Q74" s="62">
        <v>87.5</v>
      </c>
      <c r="R74" s="63">
        <v>0</v>
      </c>
      <c r="S74" s="64">
        <v>27902.36</v>
      </c>
      <c r="T74" s="63">
        <v>86065.93</v>
      </c>
    </row>
    <row r="75" spans="1:20" ht="19.5" customHeight="1">
      <c r="A75" s="61" t="s">
        <v>38</v>
      </c>
      <c r="B75" s="61" t="s">
        <v>38</v>
      </c>
      <c r="C75" s="61" t="s">
        <v>38</v>
      </c>
      <c r="D75" s="61" t="s">
        <v>38</v>
      </c>
      <c r="E75" s="61" t="s">
        <v>141</v>
      </c>
      <c r="F75" s="62">
        <v>314054.32</v>
      </c>
      <c r="G75" s="62">
        <v>2857.45</v>
      </c>
      <c r="H75" s="62">
        <v>3445.15</v>
      </c>
      <c r="I75" s="62">
        <v>0</v>
      </c>
      <c r="J75" s="63">
        <v>0</v>
      </c>
      <c r="K75" s="64">
        <v>246200</v>
      </c>
      <c r="L75" s="62">
        <v>0</v>
      </c>
      <c r="M75" s="63">
        <v>0</v>
      </c>
      <c r="N75" s="64">
        <f>SUM(O75:R75)</f>
        <v>0</v>
      </c>
      <c r="O75" s="62">
        <v>0</v>
      </c>
      <c r="P75" s="62">
        <v>0</v>
      </c>
      <c r="Q75" s="62">
        <v>0</v>
      </c>
      <c r="R75" s="63">
        <v>0</v>
      </c>
      <c r="S75" s="64">
        <v>25000</v>
      </c>
      <c r="T75" s="63">
        <v>36551.72</v>
      </c>
    </row>
    <row r="76" spans="1:20" ht="19.5" customHeight="1">
      <c r="A76" s="61" t="s">
        <v>104</v>
      </c>
      <c r="B76" s="61" t="s">
        <v>107</v>
      </c>
      <c r="C76" s="61" t="s">
        <v>94</v>
      </c>
      <c r="D76" s="61" t="s">
        <v>142</v>
      </c>
      <c r="E76" s="61" t="s">
        <v>108</v>
      </c>
      <c r="F76" s="62">
        <v>101</v>
      </c>
      <c r="G76" s="62">
        <v>0</v>
      </c>
      <c r="H76" s="62">
        <v>0</v>
      </c>
      <c r="I76" s="62">
        <v>0</v>
      </c>
      <c r="J76" s="63">
        <v>0</v>
      </c>
      <c r="K76" s="64">
        <v>101</v>
      </c>
      <c r="L76" s="62">
        <v>0</v>
      </c>
      <c r="M76" s="63">
        <v>0</v>
      </c>
      <c r="N76" s="64">
        <f>SUM(O76:R76)</f>
        <v>0</v>
      </c>
      <c r="O76" s="62">
        <v>0</v>
      </c>
      <c r="P76" s="62">
        <v>0</v>
      </c>
      <c r="Q76" s="62">
        <v>0</v>
      </c>
      <c r="R76" s="63">
        <v>0</v>
      </c>
      <c r="S76" s="64">
        <v>0</v>
      </c>
      <c r="T76" s="63">
        <v>0</v>
      </c>
    </row>
    <row r="77" spans="1:20" ht="19.5" customHeight="1">
      <c r="A77" s="61" t="s">
        <v>119</v>
      </c>
      <c r="B77" s="61" t="s">
        <v>90</v>
      </c>
      <c r="C77" s="61" t="s">
        <v>112</v>
      </c>
      <c r="D77" s="61" t="s">
        <v>142</v>
      </c>
      <c r="E77" s="61" t="s">
        <v>120</v>
      </c>
      <c r="F77" s="62">
        <v>9.35</v>
      </c>
      <c r="G77" s="62">
        <v>9.35</v>
      </c>
      <c r="H77" s="62">
        <v>0</v>
      </c>
      <c r="I77" s="62">
        <v>0</v>
      </c>
      <c r="J77" s="63">
        <v>0</v>
      </c>
      <c r="K77" s="64">
        <v>0</v>
      </c>
      <c r="L77" s="62">
        <v>0</v>
      </c>
      <c r="M77" s="63">
        <v>0</v>
      </c>
      <c r="N77" s="64">
        <f>SUM(O77:R77)</f>
        <v>0</v>
      </c>
      <c r="O77" s="62">
        <v>0</v>
      </c>
      <c r="P77" s="62">
        <v>0</v>
      </c>
      <c r="Q77" s="62">
        <v>0</v>
      </c>
      <c r="R77" s="63">
        <v>0</v>
      </c>
      <c r="S77" s="64">
        <v>0</v>
      </c>
      <c r="T77" s="63">
        <v>0</v>
      </c>
    </row>
    <row r="78" spans="1:20" ht="19.5" customHeight="1">
      <c r="A78" s="61" t="s">
        <v>119</v>
      </c>
      <c r="B78" s="61" t="s">
        <v>124</v>
      </c>
      <c r="C78" s="61" t="s">
        <v>100</v>
      </c>
      <c r="D78" s="61" t="s">
        <v>142</v>
      </c>
      <c r="E78" s="61" t="s">
        <v>126</v>
      </c>
      <c r="F78" s="62">
        <v>349.28</v>
      </c>
      <c r="G78" s="62">
        <v>349.28</v>
      </c>
      <c r="H78" s="62">
        <v>0</v>
      </c>
      <c r="I78" s="62">
        <v>0</v>
      </c>
      <c r="J78" s="63">
        <v>0</v>
      </c>
      <c r="K78" s="64">
        <v>0</v>
      </c>
      <c r="L78" s="62">
        <v>0</v>
      </c>
      <c r="M78" s="63">
        <v>0</v>
      </c>
      <c r="N78" s="64">
        <f>SUM(O78:R78)</f>
        <v>0</v>
      </c>
      <c r="O78" s="62">
        <v>0</v>
      </c>
      <c r="P78" s="62">
        <v>0</v>
      </c>
      <c r="Q78" s="62">
        <v>0</v>
      </c>
      <c r="R78" s="63">
        <v>0</v>
      </c>
      <c r="S78" s="64">
        <v>0</v>
      </c>
      <c r="T78" s="63">
        <v>0</v>
      </c>
    </row>
    <row r="79" spans="1:20" ht="19.5" customHeight="1">
      <c r="A79" s="61" t="s">
        <v>119</v>
      </c>
      <c r="B79" s="61" t="s">
        <v>84</v>
      </c>
      <c r="C79" s="61" t="s">
        <v>94</v>
      </c>
      <c r="D79" s="61" t="s">
        <v>142</v>
      </c>
      <c r="E79" s="61" t="s">
        <v>127</v>
      </c>
      <c r="F79" s="62">
        <v>46.47</v>
      </c>
      <c r="G79" s="62">
        <v>46.47</v>
      </c>
      <c r="H79" s="62">
        <v>0</v>
      </c>
      <c r="I79" s="62">
        <v>0</v>
      </c>
      <c r="J79" s="63">
        <v>0</v>
      </c>
      <c r="K79" s="64">
        <v>0</v>
      </c>
      <c r="L79" s="62">
        <v>0</v>
      </c>
      <c r="M79" s="63">
        <v>0</v>
      </c>
      <c r="N79" s="64">
        <f>SUM(O79:R79)</f>
        <v>0</v>
      </c>
      <c r="O79" s="62">
        <v>0</v>
      </c>
      <c r="P79" s="62">
        <v>0</v>
      </c>
      <c r="Q79" s="62">
        <v>0</v>
      </c>
      <c r="R79" s="63">
        <v>0</v>
      </c>
      <c r="S79" s="64">
        <v>0</v>
      </c>
      <c r="T79" s="63">
        <v>0</v>
      </c>
    </row>
    <row r="80" spans="1:20" ht="19.5" customHeight="1">
      <c r="A80" s="61" t="s">
        <v>119</v>
      </c>
      <c r="B80" s="61" t="s">
        <v>143</v>
      </c>
      <c r="C80" s="61" t="s">
        <v>100</v>
      </c>
      <c r="D80" s="61" t="s">
        <v>142</v>
      </c>
      <c r="E80" s="61" t="s">
        <v>144</v>
      </c>
      <c r="F80" s="62">
        <v>1.22</v>
      </c>
      <c r="G80" s="62">
        <v>1.22</v>
      </c>
      <c r="H80" s="62">
        <v>0</v>
      </c>
      <c r="I80" s="62">
        <v>0</v>
      </c>
      <c r="J80" s="63">
        <v>0</v>
      </c>
      <c r="K80" s="64">
        <v>0</v>
      </c>
      <c r="L80" s="62">
        <v>0</v>
      </c>
      <c r="M80" s="63">
        <v>0</v>
      </c>
      <c r="N80" s="64">
        <f>SUM(O80:R80)</f>
        <v>0</v>
      </c>
      <c r="O80" s="62">
        <v>0</v>
      </c>
      <c r="P80" s="62">
        <v>0</v>
      </c>
      <c r="Q80" s="62">
        <v>0</v>
      </c>
      <c r="R80" s="63">
        <v>0</v>
      </c>
      <c r="S80" s="64">
        <v>0</v>
      </c>
      <c r="T80" s="63">
        <v>0</v>
      </c>
    </row>
    <row r="81" spans="1:20" ht="19.5" customHeight="1">
      <c r="A81" s="61" t="s">
        <v>119</v>
      </c>
      <c r="B81" s="61" t="s">
        <v>100</v>
      </c>
      <c r="C81" s="61" t="s">
        <v>100</v>
      </c>
      <c r="D81" s="61" t="s">
        <v>142</v>
      </c>
      <c r="E81" s="61" t="s">
        <v>128</v>
      </c>
      <c r="F81" s="62">
        <v>0.19</v>
      </c>
      <c r="G81" s="62">
        <v>0.19</v>
      </c>
      <c r="H81" s="62">
        <v>0</v>
      </c>
      <c r="I81" s="62">
        <v>0</v>
      </c>
      <c r="J81" s="63">
        <v>0</v>
      </c>
      <c r="K81" s="64">
        <v>0</v>
      </c>
      <c r="L81" s="62">
        <v>0</v>
      </c>
      <c r="M81" s="63">
        <v>0</v>
      </c>
      <c r="N81" s="64">
        <f>SUM(O81:R81)</f>
        <v>0</v>
      </c>
      <c r="O81" s="62">
        <v>0</v>
      </c>
      <c r="P81" s="62">
        <v>0</v>
      </c>
      <c r="Q81" s="62">
        <v>0</v>
      </c>
      <c r="R81" s="63">
        <v>0</v>
      </c>
      <c r="S81" s="64">
        <v>0</v>
      </c>
      <c r="T81" s="63">
        <v>0</v>
      </c>
    </row>
    <row r="82" spans="1:20" ht="19.5" customHeight="1">
      <c r="A82" s="61" t="s">
        <v>83</v>
      </c>
      <c r="B82" s="61" t="s">
        <v>84</v>
      </c>
      <c r="C82" s="61" t="s">
        <v>90</v>
      </c>
      <c r="D82" s="61" t="s">
        <v>142</v>
      </c>
      <c r="E82" s="61" t="s">
        <v>129</v>
      </c>
      <c r="F82" s="62">
        <v>102</v>
      </c>
      <c r="G82" s="62">
        <v>0</v>
      </c>
      <c r="H82" s="62">
        <v>34.85</v>
      </c>
      <c r="I82" s="62">
        <v>0</v>
      </c>
      <c r="J82" s="63">
        <v>0</v>
      </c>
      <c r="K82" s="64">
        <v>67.15</v>
      </c>
      <c r="L82" s="62">
        <v>0</v>
      </c>
      <c r="M82" s="63">
        <v>0</v>
      </c>
      <c r="N82" s="64">
        <f>SUM(O82:R82)</f>
        <v>0</v>
      </c>
      <c r="O82" s="62">
        <v>0</v>
      </c>
      <c r="P82" s="62">
        <v>0</v>
      </c>
      <c r="Q82" s="62">
        <v>0</v>
      </c>
      <c r="R82" s="63">
        <v>0</v>
      </c>
      <c r="S82" s="64">
        <v>0</v>
      </c>
      <c r="T82" s="63">
        <v>0</v>
      </c>
    </row>
    <row r="83" spans="1:20" ht="19.5" customHeight="1">
      <c r="A83" s="61" t="s">
        <v>83</v>
      </c>
      <c r="B83" s="61" t="s">
        <v>84</v>
      </c>
      <c r="C83" s="61" t="s">
        <v>84</v>
      </c>
      <c r="D83" s="61" t="s">
        <v>142</v>
      </c>
      <c r="E83" s="61" t="s">
        <v>86</v>
      </c>
      <c r="F83" s="62">
        <v>3342</v>
      </c>
      <c r="G83" s="62">
        <v>0</v>
      </c>
      <c r="H83" s="62">
        <v>551.87</v>
      </c>
      <c r="I83" s="62">
        <v>0</v>
      </c>
      <c r="J83" s="63">
        <v>0</v>
      </c>
      <c r="K83" s="64">
        <v>2790.13</v>
      </c>
      <c r="L83" s="62">
        <v>0</v>
      </c>
      <c r="M83" s="63">
        <v>0</v>
      </c>
      <c r="N83" s="64">
        <f>SUM(O83:R83)</f>
        <v>0</v>
      </c>
      <c r="O83" s="62">
        <v>0</v>
      </c>
      <c r="P83" s="62">
        <v>0</v>
      </c>
      <c r="Q83" s="62">
        <v>0</v>
      </c>
      <c r="R83" s="63">
        <v>0</v>
      </c>
      <c r="S83" s="64">
        <v>0</v>
      </c>
      <c r="T83" s="63">
        <v>0</v>
      </c>
    </row>
    <row r="84" spans="1:20" ht="19.5" customHeight="1">
      <c r="A84" s="61" t="s">
        <v>83</v>
      </c>
      <c r="B84" s="61" t="s">
        <v>84</v>
      </c>
      <c r="C84" s="61" t="s">
        <v>112</v>
      </c>
      <c r="D84" s="61" t="s">
        <v>142</v>
      </c>
      <c r="E84" s="61" t="s">
        <v>113</v>
      </c>
      <c r="F84" s="62">
        <v>1671</v>
      </c>
      <c r="G84" s="62">
        <v>0</v>
      </c>
      <c r="H84" s="62">
        <v>275.93</v>
      </c>
      <c r="I84" s="62">
        <v>0</v>
      </c>
      <c r="J84" s="63">
        <v>0</v>
      </c>
      <c r="K84" s="64">
        <v>1395.07</v>
      </c>
      <c r="L84" s="62">
        <v>0</v>
      </c>
      <c r="M84" s="63">
        <v>0</v>
      </c>
      <c r="N84" s="64">
        <f>SUM(O84:R84)</f>
        <v>0</v>
      </c>
      <c r="O84" s="62">
        <v>0</v>
      </c>
      <c r="P84" s="62">
        <v>0</v>
      </c>
      <c r="Q84" s="62">
        <v>0</v>
      </c>
      <c r="R84" s="63">
        <v>0</v>
      </c>
      <c r="S84" s="64">
        <v>0</v>
      </c>
      <c r="T84" s="63">
        <v>0</v>
      </c>
    </row>
    <row r="85" spans="1:20" ht="19.5" customHeight="1">
      <c r="A85" s="61" t="s">
        <v>87</v>
      </c>
      <c r="B85" s="61" t="s">
        <v>90</v>
      </c>
      <c r="C85" s="61" t="s">
        <v>90</v>
      </c>
      <c r="D85" s="61" t="s">
        <v>142</v>
      </c>
      <c r="E85" s="61" t="s">
        <v>145</v>
      </c>
      <c r="F85" s="62">
        <v>298645.95</v>
      </c>
      <c r="G85" s="62">
        <v>72.58</v>
      </c>
      <c r="H85" s="62">
        <v>2325</v>
      </c>
      <c r="I85" s="62">
        <v>0</v>
      </c>
      <c r="J85" s="63">
        <v>0</v>
      </c>
      <c r="K85" s="64">
        <v>234696.65</v>
      </c>
      <c r="L85" s="62">
        <v>0</v>
      </c>
      <c r="M85" s="63">
        <v>0</v>
      </c>
      <c r="N85" s="64">
        <f>SUM(O85:R85)</f>
        <v>0</v>
      </c>
      <c r="O85" s="62">
        <v>0</v>
      </c>
      <c r="P85" s="62">
        <v>0</v>
      </c>
      <c r="Q85" s="62">
        <v>0</v>
      </c>
      <c r="R85" s="63">
        <v>0</v>
      </c>
      <c r="S85" s="64">
        <v>25000</v>
      </c>
      <c r="T85" s="63">
        <v>36551.72</v>
      </c>
    </row>
    <row r="86" spans="1:20" ht="19.5" customHeight="1">
      <c r="A86" s="61" t="s">
        <v>87</v>
      </c>
      <c r="B86" s="61" t="s">
        <v>90</v>
      </c>
      <c r="C86" s="61" t="s">
        <v>100</v>
      </c>
      <c r="D86" s="61" t="s">
        <v>142</v>
      </c>
      <c r="E86" s="61" t="s">
        <v>146</v>
      </c>
      <c r="F86" s="62">
        <v>104.31</v>
      </c>
      <c r="G86" s="62">
        <v>104.31</v>
      </c>
      <c r="H86" s="62">
        <v>0</v>
      </c>
      <c r="I86" s="62">
        <v>0</v>
      </c>
      <c r="J86" s="63">
        <v>0</v>
      </c>
      <c r="K86" s="64">
        <v>0</v>
      </c>
      <c r="L86" s="62">
        <v>0</v>
      </c>
      <c r="M86" s="63">
        <v>0</v>
      </c>
      <c r="N86" s="64">
        <f>SUM(O86:R86)</f>
        <v>0</v>
      </c>
      <c r="O86" s="62">
        <v>0</v>
      </c>
      <c r="P86" s="62">
        <v>0</v>
      </c>
      <c r="Q86" s="62">
        <v>0</v>
      </c>
      <c r="R86" s="63">
        <v>0</v>
      </c>
      <c r="S86" s="64">
        <v>0</v>
      </c>
      <c r="T86" s="63">
        <v>0</v>
      </c>
    </row>
    <row r="87" spans="1:20" ht="19.5" customHeight="1">
      <c r="A87" s="61" t="s">
        <v>87</v>
      </c>
      <c r="B87" s="61" t="s">
        <v>124</v>
      </c>
      <c r="C87" s="61" t="s">
        <v>130</v>
      </c>
      <c r="D87" s="61" t="s">
        <v>142</v>
      </c>
      <c r="E87" s="61" t="s">
        <v>131</v>
      </c>
      <c r="F87" s="62">
        <v>280.11</v>
      </c>
      <c r="G87" s="62">
        <v>22.61</v>
      </c>
      <c r="H87" s="62">
        <v>257.5</v>
      </c>
      <c r="I87" s="62">
        <v>0</v>
      </c>
      <c r="J87" s="63">
        <v>0</v>
      </c>
      <c r="K87" s="64">
        <v>0</v>
      </c>
      <c r="L87" s="62">
        <v>0</v>
      </c>
      <c r="M87" s="63">
        <v>0</v>
      </c>
      <c r="N87" s="64">
        <f>SUM(O87:R87)</f>
        <v>0</v>
      </c>
      <c r="O87" s="62">
        <v>0</v>
      </c>
      <c r="P87" s="62">
        <v>0</v>
      </c>
      <c r="Q87" s="62">
        <v>0</v>
      </c>
      <c r="R87" s="63">
        <v>0</v>
      </c>
      <c r="S87" s="64">
        <v>0</v>
      </c>
      <c r="T87" s="63">
        <v>0</v>
      </c>
    </row>
    <row r="88" spans="1:20" ht="19.5" customHeight="1">
      <c r="A88" s="61" t="s">
        <v>87</v>
      </c>
      <c r="B88" s="61" t="s">
        <v>124</v>
      </c>
      <c r="C88" s="61" t="s">
        <v>100</v>
      </c>
      <c r="D88" s="61" t="s">
        <v>142</v>
      </c>
      <c r="E88" s="61" t="s">
        <v>147</v>
      </c>
      <c r="F88" s="62">
        <v>1.27</v>
      </c>
      <c r="G88" s="62">
        <v>1.27</v>
      </c>
      <c r="H88" s="62">
        <v>0</v>
      </c>
      <c r="I88" s="62">
        <v>0</v>
      </c>
      <c r="J88" s="63">
        <v>0</v>
      </c>
      <c r="K88" s="64">
        <v>0</v>
      </c>
      <c r="L88" s="62">
        <v>0</v>
      </c>
      <c r="M88" s="63">
        <v>0</v>
      </c>
      <c r="N88" s="64">
        <f>SUM(O88:R88)</f>
        <v>0</v>
      </c>
      <c r="O88" s="62">
        <v>0</v>
      </c>
      <c r="P88" s="62">
        <v>0</v>
      </c>
      <c r="Q88" s="62">
        <v>0</v>
      </c>
      <c r="R88" s="63">
        <v>0</v>
      </c>
      <c r="S88" s="64">
        <v>0</v>
      </c>
      <c r="T88" s="63">
        <v>0</v>
      </c>
    </row>
    <row r="89" spans="1:20" ht="19.5" customHeight="1">
      <c r="A89" s="61" t="s">
        <v>87</v>
      </c>
      <c r="B89" s="61" t="s">
        <v>112</v>
      </c>
      <c r="C89" s="61" t="s">
        <v>88</v>
      </c>
      <c r="D89" s="61" t="s">
        <v>142</v>
      </c>
      <c r="E89" s="61" t="s">
        <v>115</v>
      </c>
      <c r="F89" s="62">
        <v>1.22</v>
      </c>
      <c r="G89" s="62">
        <v>1.22</v>
      </c>
      <c r="H89" s="62">
        <v>0</v>
      </c>
      <c r="I89" s="62">
        <v>0</v>
      </c>
      <c r="J89" s="63">
        <v>0</v>
      </c>
      <c r="K89" s="64">
        <v>0</v>
      </c>
      <c r="L89" s="62">
        <v>0</v>
      </c>
      <c r="M89" s="63">
        <v>0</v>
      </c>
      <c r="N89" s="64">
        <f>SUM(O89:R89)</f>
        <v>0</v>
      </c>
      <c r="O89" s="62">
        <v>0</v>
      </c>
      <c r="P89" s="62">
        <v>0</v>
      </c>
      <c r="Q89" s="62">
        <v>0</v>
      </c>
      <c r="R89" s="63">
        <v>0</v>
      </c>
      <c r="S89" s="64">
        <v>0</v>
      </c>
      <c r="T89" s="63">
        <v>0</v>
      </c>
    </row>
    <row r="90" spans="1:20" ht="19.5" customHeight="1">
      <c r="A90" s="61" t="s">
        <v>87</v>
      </c>
      <c r="B90" s="61" t="s">
        <v>112</v>
      </c>
      <c r="C90" s="61" t="s">
        <v>100</v>
      </c>
      <c r="D90" s="61" t="s">
        <v>142</v>
      </c>
      <c r="E90" s="61" t="s">
        <v>116</v>
      </c>
      <c r="F90" s="62">
        <v>496.27</v>
      </c>
      <c r="G90" s="62">
        <v>496.27</v>
      </c>
      <c r="H90" s="62">
        <v>0</v>
      </c>
      <c r="I90" s="62">
        <v>0</v>
      </c>
      <c r="J90" s="63">
        <v>0</v>
      </c>
      <c r="K90" s="64">
        <v>0</v>
      </c>
      <c r="L90" s="62">
        <v>0</v>
      </c>
      <c r="M90" s="63">
        <v>0</v>
      </c>
      <c r="N90" s="64">
        <f>SUM(O90:R90)</f>
        <v>0</v>
      </c>
      <c r="O90" s="62">
        <v>0</v>
      </c>
      <c r="P90" s="62">
        <v>0</v>
      </c>
      <c r="Q90" s="62">
        <v>0</v>
      </c>
      <c r="R90" s="63">
        <v>0</v>
      </c>
      <c r="S90" s="64">
        <v>0</v>
      </c>
      <c r="T90" s="63">
        <v>0</v>
      </c>
    </row>
    <row r="91" spans="1:20" ht="19.5" customHeight="1">
      <c r="A91" s="61" t="s">
        <v>87</v>
      </c>
      <c r="B91" s="61" t="s">
        <v>92</v>
      </c>
      <c r="C91" s="61" t="s">
        <v>90</v>
      </c>
      <c r="D91" s="61" t="s">
        <v>142</v>
      </c>
      <c r="E91" s="61" t="s">
        <v>93</v>
      </c>
      <c r="F91" s="62">
        <v>2470</v>
      </c>
      <c r="G91" s="62">
        <v>0</v>
      </c>
      <c r="H91" s="62">
        <v>0</v>
      </c>
      <c r="I91" s="62">
        <v>0</v>
      </c>
      <c r="J91" s="63">
        <v>0</v>
      </c>
      <c r="K91" s="64">
        <v>2470</v>
      </c>
      <c r="L91" s="62">
        <v>0</v>
      </c>
      <c r="M91" s="63">
        <v>0</v>
      </c>
      <c r="N91" s="64">
        <f>SUM(O91:R91)</f>
        <v>0</v>
      </c>
      <c r="O91" s="62">
        <v>0</v>
      </c>
      <c r="P91" s="62">
        <v>0</v>
      </c>
      <c r="Q91" s="62">
        <v>0</v>
      </c>
      <c r="R91" s="63">
        <v>0</v>
      </c>
      <c r="S91" s="64">
        <v>0</v>
      </c>
      <c r="T91" s="63">
        <v>0</v>
      </c>
    </row>
    <row r="92" spans="1:20" ht="19.5" customHeight="1">
      <c r="A92" s="61" t="s">
        <v>87</v>
      </c>
      <c r="B92" s="61" t="s">
        <v>100</v>
      </c>
      <c r="C92" s="61" t="s">
        <v>88</v>
      </c>
      <c r="D92" s="61" t="s">
        <v>142</v>
      </c>
      <c r="E92" s="61" t="s">
        <v>132</v>
      </c>
      <c r="F92" s="62">
        <v>1752.68</v>
      </c>
      <c r="G92" s="62">
        <v>1752.68</v>
      </c>
      <c r="H92" s="62">
        <v>0</v>
      </c>
      <c r="I92" s="62">
        <v>0</v>
      </c>
      <c r="J92" s="63">
        <v>0</v>
      </c>
      <c r="K92" s="64">
        <v>0</v>
      </c>
      <c r="L92" s="62">
        <v>0</v>
      </c>
      <c r="M92" s="63">
        <v>0</v>
      </c>
      <c r="N92" s="64">
        <f>SUM(O92:R92)</f>
        <v>0</v>
      </c>
      <c r="O92" s="62">
        <v>0</v>
      </c>
      <c r="P92" s="62">
        <v>0</v>
      </c>
      <c r="Q92" s="62">
        <v>0</v>
      </c>
      <c r="R92" s="63">
        <v>0</v>
      </c>
      <c r="S92" s="64">
        <v>0</v>
      </c>
      <c r="T92" s="63">
        <v>0</v>
      </c>
    </row>
    <row r="93" spans="1:20" ht="19.5" customHeight="1">
      <c r="A93" s="61" t="s">
        <v>96</v>
      </c>
      <c r="B93" s="61" t="s">
        <v>90</v>
      </c>
      <c r="C93" s="61" t="s">
        <v>88</v>
      </c>
      <c r="D93" s="61" t="s">
        <v>142</v>
      </c>
      <c r="E93" s="61" t="s">
        <v>97</v>
      </c>
      <c r="F93" s="62">
        <v>4680</v>
      </c>
      <c r="G93" s="62">
        <v>0</v>
      </c>
      <c r="H93" s="62">
        <v>0</v>
      </c>
      <c r="I93" s="62">
        <v>0</v>
      </c>
      <c r="J93" s="63">
        <v>0</v>
      </c>
      <c r="K93" s="64">
        <v>4680</v>
      </c>
      <c r="L93" s="62">
        <v>0</v>
      </c>
      <c r="M93" s="63">
        <v>0</v>
      </c>
      <c r="N93" s="64">
        <f>SUM(O93:R93)</f>
        <v>0</v>
      </c>
      <c r="O93" s="62">
        <v>0</v>
      </c>
      <c r="P93" s="62">
        <v>0</v>
      </c>
      <c r="Q93" s="62">
        <v>0</v>
      </c>
      <c r="R93" s="63">
        <v>0</v>
      </c>
      <c r="S93" s="64">
        <v>0</v>
      </c>
      <c r="T93" s="63">
        <v>0</v>
      </c>
    </row>
    <row r="94" spans="1:20" ht="19.5" customHeight="1">
      <c r="A94" s="61" t="s">
        <v>38</v>
      </c>
      <c r="B94" s="61" t="s">
        <v>38</v>
      </c>
      <c r="C94" s="61" t="s">
        <v>38</v>
      </c>
      <c r="D94" s="61" t="s">
        <v>38</v>
      </c>
      <c r="E94" s="61" t="s">
        <v>148</v>
      </c>
      <c r="F94" s="62">
        <v>49869.62</v>
      </c>
      <c r="G94" s="62">
        <v>655.04</v>
      </c>
      <c r="H94" s="62">
        <v>1214.58</v>
      </c>
      <c r="I94" s="62">
        <v>0</v>
      </c>
      <c r="J94" s="63">
        <v>0</v>
      </c>
      <c r="K94" s="64">
        <v>34500</v>
      </c>
      <c r="L94" s="62">
        <v>0</v>
      </c>
      <c r="M94" s="63">
        <v>0</v>
      </c>
      <c r="N94" s="64">
        <f>SUM(O94:R94)</f>
        <v>0</v>
      </c>
      <c r="O94" s="62">
        <v>0</v>
      </c>
      <c r="P94" s="62">
        <v>0</v>
      </c>
      <c r="Q94" s="62">
        <v>0</v>
      </c>
      <c r="R94" s="63">
        <v>0</v>
      </c>
      <c r="S94" s="64">
        <v>500</v>
      </c>
      <c r="T94" s="63">
        <v>13000</v>
      </c>
    </row>
    <row r="95" spans="1:20" ht="19.5" customHeight="1">
      <c r="A95" s="61" t="s">
        <v>104</v>
      </c>
      <c r="B95" s="61" t="s">
        <v>107</v>
      </c>
      <c r="C95" s="61" t="s">
        <v>94</v>
      </c>
      <c r="D95" s="61" t="s">
        <v>149</v>
      </c>
      <c r="E95" s="61" t="s">
        <v>108</v>
      </c>
      <c r="F95" s="62">
        <v>371.9</v>
      </c>
      <c r="G95" s="62">
        <v>0</v>
      </c>
      <c r="H95" s="62">
        <v>0</v>
      </c>
      <c r="I95" s="62">
        <v>0</v>
      </c>
      <c r="J95" s="63">
        <v>0</v>
      </c>
      <c r="K95" s="64">
        <v>371.9</v>
      </c>
      <c r="L95" s="62">
        <v>0</v>
      </c>
      <c r="M95" s="63">
        <v>0</v>
      </c>
      <c r="N95" s="64">
        <f>SUM(O95:R95)</f>
        <v>0</v>
      </c>
      <c r="O95" s="62">
        <v>0</v>
      </c>
      <c r="P95" s="62">
        <v>0</v>
      </c>
      <c r="Q95" s="62">
        <v>0</v>
      </c>
      <c r="R95" s="63">
        <v>0</v>
      </c>
      <c r="S95" s="64">
        <v>0</v>
      </c>
      <c r="T95" s="63">
        <v>0</v>
      </c>
    </row>
    <row r="96" spans="1:20" ht="19.5" customHeight="1">
      <c r="A96" s="61" t="s">
        <v>119</v>
      </c>
      <c r="B96" s="61" t="s">
        <v>90</v>
      </c>
      <c r="C96" s="61" t="s">
        <v>112</v>
      </c>
      <c r="D96" s="61" t="s">
        <v>149</v>
      </c>
      <c r="E96" s="61" t="s">
        <v>120</v>
      </c>
      <c r="F96" s="62">
        <v>8.87</v>
      </c>
      <c r="G96" s="62">
        <v>8.87</v>
      </c>
      <c r="H96" s="62">
        <v>0</v>
      </c>
      <c r="I96" s="62">
        <v>0</v>
      </c>
      <c r="J96" s="63">
        <v>0</v>
      </c>
      <c r="K96" s="64">
        <v>0</v>
      </c>
      <c r="L96" s="62">
        <v>0</v>
      </c>
      <c r="M96" s="63">
        <v>0</v>
      </c>
      <c r="N96" s="64">
        <f>SUM(O96:R96)</f>
        <v>0</v>
      </c>
      <c r="O96" s="62">
        <v>0</v>
      </c>
      <c r="P96" s="62">
        <v>0</v>
      </c>
      <c r="Q96" s="62">
        <v>0</v>
      </c>
      <c r="R96" s="63">
        <v>0</v>
      </c>
      <c r="S96" s="64">
        <v>0</v>
      </c>
      <c r="T96" s="63">
        <v>0</v>
      </c>
    </row>
    <row r="97" spans="1:20" ht="19.5" customHeight="1">
      <c r="A97" s="61" t="s">
        <v>119</v>
      </c>
      <c r="B97" s="61" t="s">
        <v>124</v>
      </c>
      <c r="C97" s="61" t="s">
        <v>100</v>
      </c>
      <c r="D97" s="61" t="s">
        <v>149</v>
      </c>
      <c r="E97" s="61" t="s">
        <v>126</v>
      </c>
      <c r="F97" s="62">
        <v>18.55</v>
      </c>
      <c r="G97" s="62">
        <v>18.55</v>
      </c>
      <c r="H97" s="62">
        <v>0</v>
      </c>
      <c r="I97" s="62">
        <v>0</v>
      </c>
      <c r="J97" s="63">
        <v>0</v>
      </c>
      <c r="K97" s="64">
        <v>0</v>
      </c>
      <c r="L97" s="62">
        <v>0</v>
      </c>
      <c r="M97" s="63">
        <v>0</v>
      </c>
      <c r="N97" s="64">
        <f>SUM(O97:R97)</f>
        <v>0</v>
      </c>
      <c r="O97" s="62">
        <v>0</v>
      </c>
      <c r="P97" s="62">
        <v>0</v>
      </c>
      <c r="Q97" s="62">
        <v>0</v>
      </c>
      <c r="R97" s="63">
        <v>0</v>
      </c>
      <c r="S97" s="64">
        <v>0</v>
      </c>
      <c r="T97" s="63">
        <v>0</v>
      </c>
    </row>
    <row r="98" spans="1:20" ht="19.5" customHeight="1">
      <c r="A98" s="61" t="s">
        <v>83</v>
      </c>
      <c r="B98" s="61" t="s">
        <v>84</v>
      </c>
      <c r="C98" s="61" t="s">
        <v>84</v>
      </c>
      <c r="D98" s="61" t="s">
        <v>149</v>
      </c>
      <c r="E98" s="61" t="s">
        <v>86</v>
      </c>
      <c r="F98" s="62">
        <v>851.58</v>
      </c>
      <c r="G98" s="62">
        <v>0</v>
      </c>
      <c r="H98" s="62">
        <v>81.58</v>
      </c>
      <c r="I98" s="62">
        <v>0</v>
      </c>
      <c r="J98" s="63">
        <v>0</v>
      </c>
      <c r="K98" s="64">
        <v>770</v>
      </c>
      <c r="L98" s="62">
        <v>0</v>
      </c>
      <c r="M98" s="63">
        <v>0</v>
      </c>
      <c r="N98" s="64">
        <f>SUM(O98:R98)</f>
        <v>0</v>
      </c>
      <c r="O98" s="62">
        <v>0</v>
      </c>
      <c r="P98" s="62">
        <v>0</v>
      </c>
      <c r="Q98" s="62">
        <v>0</v>
      </c>
      <c r="R98" s="63">
        <v>0</v>
      </c>
      <c r="S98" s="64">
        <v>0</v>
      </c>
      <c r="T98" s="63">
        <v>0</v>
      </c>
    </row>
    <row r="99" spans="1:20" ht="19.5" customHeight="1">
      <c r="A99" s="61" t="s">
        <v>83</v>
      </c>
      <c r="B99" s="61" t="s">
        <v>84</v>
      </c>
      <c r="C99" s="61" t="s">
        <v>112</v>
      </c>
      <c r="D99" s="61" t="s">
        <v>149</v>
      </c>
      <c r="E99" s="61" t="s">
        <v>113</v>
      </c>
      <c r="F99" s="62">
        <v>230</v>
      </c>
      <c r="G99" s="62">
        <v>0</v>
      </c>
      <c r="H99" s="62">
        <v>0</v>
      </c>
      <c r="I99" s="62">
        <v>0</v>
      </c>
      <c r="J99" s="63">
        <v>0</v>
      </c>
      <c r="K99" s="64">
        <v>230</v>
      </c>
      <c r="L99" s="62">
        <v>0</v>
      </c>
      <c r="M99" s="63">
        <v>0</v>
      </c>
      <c r="N99" s="64">
        <f>SUM(O99:R99)</f>
        <v>0</v>
      </c>
      <c r="O99" s="62">
        <v>0</v>
      </c>
      <c r="P99" s="62">
        <v>0</v>
      </c>
      <c r="Q99" s="62">
        <v>0</v>
      </c>
      <c r="R99" s="63">
        <v>0</v>
      </c>
      <c r="S99" s="64">
        <v>0</v>
      </c>
      <c r="T99" s="63">
        <v>0</v>
      </c>
    </row>
    <row r="100" spans="1:20" ht="19.5" customHeight="1">
      <c r="A100" s="61" t="s">
        <v>83</v>
      </c>
      <c r="B100" s="61" t="s">
        <v>107</v>
      </c>
      <c r="C100" s="61" t="s">
        <v>88</v>
      </c>
      <c r="D100" s="61" t="s">
        <v>149</v>
      </c>
      <c r="E100" s="61" t="s">
        <v>137</v>
      </c>
      <c r="F100" s="62">
        <v>12</v>
      </c>
      <c r="G100" s="62">
        <v>0</v>
      </c>
      <c r="H100" s="62">
        <v>0</v>
      </c>
      <c r="I100" s="62">
        <v>0</v>
      </c>
      <c r="J100" s="63">
        <v>0</v>
      </c>
      <c r="K100" s="64">
        <v>12</v>
      </c>
      <c r="L100" s="62">
        <v>0</v>
      </c>
      <c r="M100" s="63">
        <v>0</v>
      </c>
      <c r="N100" s="64">
        <f>SUM(O100:R100)</f>
        <v>0</v>
      </c>
      <c r="O100" s="62">
        <v>0</v>
      </c>
      <c r="P100" s="62">
        <v>0</v>
      </c>
      <c r="Q100" s="62">
        <v>0</v>
      </c>
      <c r="R100" s="63">
        <v>0</v>
      </c>
      <c r="S100" s="64">
        <v>0</v>
      </c>
      <c r="T100" s="63">
        <v>0</v>
      </c>
    </row>
    <row r="101" spans="1:20" ht="19.5" customHeight="1">
      <c r="A101" s="61" t="s">
        <v>87</v>
      </c>
      <c r="B101" s="61" t="s">
        <v>90</v>
      </c>
      <c r="C101" s="61" t="s">
        <v>90</v>
      </c>
      <c r="D101" s="61" t="s">
        <v>149</v>
      </c>
      <c r="E101" s="61" t="s">
        <v>145</v>
      </c>
      <c r="F101" s="62">
        <v>46890.85</v>
      </c>
      <c r="G101" s="62">
        <v>195.1</v>
      </c>
      <c r="H101" s="62">
        <v>1018</v>
      </c>
      <c r="I101" s="62">
        <v>0</v>
      </c>
      <c r="J101" s="63">
        <v>0</v>
      </c>
      <c r="K101" s="64">
        <v>32177.75</v>
      </c>
      <c r="L101" s="62">
        <v>0</v>
      </c>
      <c r="M101" s="63">
        <v>0</v>
      </c>
      <c r="N101" s="64">
        <f>SUM(O101:R101)</f>
        <v>0</v>
      </c>
      <c r="O101" s="62">
        <v>0</v>
      </c>
      <c r="P101" s="62">
        <v>0</v>
      </c>
      <c r="Q101" s="62">
        <v>0</v>
      </c>
      <c r="R101" s="63">
        <v>0</v>
      </c>
      <c r="S101" s="64">
        <v>500</v>
      </c>
      <c r="T101" s="63">
        <v>13000</v>
      </c>
    </row>
    <row r="102" spans="1:20" ht="19.5" customHeight="1">
      <c r="A102" s="61" t="s">
        <v>87</v>
      </c>
      <c r="B102" s="61" t="s">
        <v>124</v>
      </c>
      <c r="C102" s="61" t="s">
        <v>130</v>
      </c>
      <c r="D102" s="61" t="s">
        <v>149</v>
      </c>
      <c r="E102" s="61" t="s">
        <v>131</v>
      </c>
      <c r="F102" s="62">
        <v>0.7</v>
      </c>
      <c r="G102" s="62">
        <v>0.7</v>
      </c>
      <c r="H102" s="62">
        <v>0</v>
      </c>
      <c r="I102" s="62">
        <v>0</v>
      </c>
      <c r="J102" s="63">
        <v>0</v>
      </c>
      <c r="K102" s="64">
        <v>0</v>
      </c>
      <c r="L102" s="62">
        <v>0</v>
      </c>
      <c r="M102" s="63">
        <v>0</v>
      </c>
      <c r="N102" s="64">
        <f>SUM(O102:R102)</f>
        <v>0</v>
      </c>
      <c r="O102" s="62">
        <v>0</v>
      </c>
      <c r="P102" s="62">
        <v>0</v>
      </c>
      <c r="Q102" s="62">
        <v>0</v>
      </c>
      <c r="R102" s="63">
        <v>0</v>
      </c>
      <c r="S102" s="64">
        <v>0</v>
      </c>
      <c r="T102" s="63">
        <v>0</v>
      </c>
    </row>
    <row r="103" spans="1:20" ht="19.5" customHeight="1">
      <c r="A103" s="61" t="s">
        <v>87</v>
      </c>
      <c r="B103" s="61" t="s">
        <v>124</v>
      </c>
      <c r="C103" s="61" t="s">
        <v>100</v>
      </c>
      <c r="D103" s="61" t="s">
        <v>149</v>
      </c>
      <c r="E103" s="61" t="s">
        <v>147</v>
      </c>
      <c r="F103" s="62">
        <v>370.28</v>
      </c>
      <c r="G103" s="62">
        <v>370.28</v>
      </c>
      <c r="H103" s="62">
        <v>0</v>
      </c>
      <c r="I103" s="62">
        <v>0</v>
      </c>
      <c r="J103" s="63">
        <v>0</v>
      </c>
      <c r="K103" s="64">
        <v>0</v>
      </c>
      <c r="L103" s="62">
        <v>0</v>
      </c>
      <c r="M103" s="63">
        <v>0</v>
      </c>
      <c r="N103" s="64">
        <f>SUM(O103:R103)</f>
        <v>0</v>
      </c>
      <c r="O103" s="62">
        <v>0</v>
      </c>
      <c r="P103" s="62">
        <v>0</v>
      </c>
      <c r="Q103" s="62">
        <v>0</v>
      </c>
      <c r="R103" s="63">
        <v>0</v>
      </c>
      <c r="S103" s="64">
        <v>0</v>
      </c>
      <c r="T103" s="63">
        <v>0</v>
      </c>
    </row>
    <row r="104" spans="1:20" ht="19.5" customHeight="1">
      <c r="A104" s="61" t="s">
        <v>87</v>
      </c>
      <c r="B104" s="61" t="s">
        <v>112</v>
      </c>
      <c r="C104" s="61" t="s">
        <v>100</v>
      </c>
      <c r="D104" s="61" t="s">
        <v>149</v>
      </c>
      <c r="E104" s="61" t="s">
        <v>116</v>
      </c>
      <c r="F104" s="62">
        <v>1.8</v>
      </c>
      <c r="G104" s="62">
        <v>1.8</v>
      </c>
      <c r="H104" s="62">
        <v>0</v>
      </c>
      <c r="I104" s="62">
        <v>0</v>
      </c>
      <c r="J104" s="63">
        <v>0</v>
      </c>
      <c r="K104" s="64">
        <v>0</v>
      </c>
      <c r="L104" s="62">
        <v>0</v>
      </c>
      <c r="M104" s="63">
        <v>0</v>
      </c>
      <c r="N104" s="64">
        <f>SUM(O104:R104)</f>
        <v>0</v>
      </c>
      <c r="O104" s="62">
        <v>0</v>
      </c>
      <c r="P104" s="62">
        <v>0</v>
      </c>
      <c r="Q104" s="62">
        <v>0</v>
      </c>
      <c r="R104" s="63">
        <v>0</v>
      </c>
      <c r="S104" s="64">
        <v>0</v>
      </c>
      <c r="T104" s="63">
        <v>0</v>
      </c>
    </row>
    <row r="105" spans="1:20" ht="19.5" customHeight="1">
      <c r="A105" s="61" t="s">
        <v>87</v>
      </c>
      <c r="B105" s="61" t="s">
        <v>92</v>
      </c>
      <c r="C105" s="61" t="s">
        <v>90</v>
      </c>
      <c r="D105" s="61" t="s">
        <v>149</v>
      </c>
      <c r="E105" s="61" t="s">
        <v>93</v>
      </c>
      <c r="F105" s="62">
        <v>438</v>
      </c>
      <c r="G105" s="62">
        <v>0</v>
      </c>
      <c r="H105" s="62">
        <v>0</v>
      </c>
      <c r="I105" s="62">
        <v>0</v>
      </c>
      <c r="J105" s="63">
        <v>0</v>
      </c>
      <c r="K105" s="64">
        <v>438</v>
      </c>
      <c r="L105" s="62">
        <v>0</v>
      </c>
      <c r="M105" s="63">
        <v>0</v>
      </c>
      <c r="N105" s="64">
        <f>SUM(O105:R105)</f>
        <v>0</v>
      </c>
      <c r="O105" s="62">
        <v>0</v>
      </c>
      <c r="P105" s="62">
        <v>0</v>
      </c>
      <c r="Q105" s="62">
        <v>0</v>
      </c>
      <c r="R105" s="63">
        <v>0</v>
      </c>
      <c r="S105" s="64">
        <v>0</v>
      </c>
      <c r="T105" s="63">
        <v>0</v>
      </c>
    </row>
    <row r="106" spans="1:20" ht="19.5" customHeight="1">
      <c r="A106" s="61" t="s">
        <v>87</v>
      </c>
      <c r="B106" s="61" t="s">
        <v>100</v>
      </c>
      <c r="C106" s="61" t="s">
        <v>88</v>
      </c>
      <c r="D106" s="61" t="s">
        <v>149</v>
      </c>
      <c r="E106" s="61" t="s">
        <v>132</v>
      </c>
      <c r="F106" s="62">
        <v>59.74</v>
      </c>
      <c r="G106" s="62">
        <v>59.74</v>
      </c>
      <c r="H106" s="62">
        <v>0</v>
      </c>
      <c r="I106" s="62">
        <v>0</v>
      </c>
      <c r="J106" s="63">
        <v>0</v>
      </c>
      <c r="K106" s="64">
        <v>0</v>
      </c>
      <c r="L106" s="62">
        <v>0</v>
      </c>
      <c r="M106" s="63">
        <v>0</v>
      </c>
      <c r="N106" s="64">
        <f>SUM(O106:R106)</f>
        <v>0</v>
      </c>
      <c r="O106" s="62">
        <v>0</v>
      </c>
      <c r="P106" s="62">
        <v>0</v>
      </c>
      <c r="Q106" s="62">
        <v>0</v>
      </c>
      <c r="R106" s="63">
        <v>0</v>
      </c>
      <c r="S106" s="64">
        <v>0</v>
      </c>
      <c r="T106" s="63">
        <v>0</v>
      </c>
    </row>
    <row r="107" spans="1:20" ht="19.5" customHeight="1">
      <c r="A107" s="61" t="s">
        <v>96</v>
      </c>
      <c r="B107" s="61" t="s">
        <v>90</v>
      </c>
      <c r="C107" s="61" t="s">
        <v>88</v>
      </c>
      <c r="D107" s="61" t="s">
        <v>149</v>
      </c>
      <c r="E107" s="61" t="s">
        <v>97</v>
      </c>
      <c r="F107" s="62">
        <v>500</v>
      </c>
      <c r="G107" s="62">
        <v>0</v>
      </c>
      <c r="H107" s="62">
        <v>0</v>
      </c>
      <c r="I107" s="62">
        <v>0</v>
      </c>
      <c r="J107" s="63">
        <v>0</v>
      </c>
      <c r="K107" s="64">
        <v>500</v>
      </c>
      <c r="L107" s="62">
        <v>0</v>
      </c>
      <c r="M107" s="63">
        <v>0</v>
      </c>
      <c r="N107" s="64">
        <f>SUM(O107:R107)</f>
        <v>0</v>
      </c>
      <c r="O107" s="62">
        <v>0</v>
      </c>
      <c r="P107" s="62">
        <v>0</v>
      </c>
      <c r="Q107" s="62">
        <v>0</v>
      </c>
      <c r="R107" s="63">
        <v>0</v>
      </c>
      <c r="S107" s="64">
        <v>0</v>
      </c>
      <c r="T107" s="63">
        <v>0</v>
      </c>
    </row>
    <row r="108" spans="1:20" ht="19.5" customHeight="1">
      <c r="A108" s="61" t="s">
        <v>150</v>
      </c>
      <c r="B108" s="61" t="s">
        <v>94</v>
      </c>
      <c r="C108" s="61" t="s">
        <v>88</v>
      </c>
      <c r="D108" s="61" t="s">
        <v>149</v>
      </c>
      <c r="E108" s="61" t="s">
        <v>151</v>
      </c>
      <c r="F108" s="62">
        <v>115.35</v>
      </c>
      <c r="G108" s="62">
        <v>0</v>
      </c>
      <c r="H108" s="62">
        <v>115</v>
      </c>
      <c r="I108" s="62">
        <v>0</v>
      </c>
      <c r="J108" s="63">
        <v>0</v>
      </c>
      <c r="K108" s="64">
        <v>0.35</v>
      </c>
      <c r="L108" s="62">
        <v>0</v>
      </c>
      <c r="M108" s="63">
        <v>0</v>
      </c>
      <c r="N108" s="64">
        <f>SUM(O108:R108)</f>
        <v>0</v>
      </c>
      <c r="O108" s="62">
        <v>0</v>
      </c>
      <c r="P108" s="62">
        <v>0</v>
      </c>
      <c r="Q108" s="62">
        <v>0</v>
      </c>
      <c r="R108" s="63">
        <v>0</v>
      </c>
      <c r="S108" s="64">
        <v>0</v>
      </c>
      <c r="T108" s="63">
        <v>0</v>
      </c>
    </row>
    <row r="109" spans="1:20" ht="19.5" customHeight="1">
      <c r="A109" s="61" t="s">
        <v>38</v>
      </c>
      <c r="B109" s="61" t="s">
        <v>38</v>
      </c>
      <c r="C109" s="61" t="s">
        <v>38</v>
      </c>
      <c r="D109" s="61" t="s">
        <v>38</v>
      </c>
      <c r="E109" s="61" t="s">
        <v>152</v>
      </c>
      <c r="F109" s="62">
        <v>121001.33</v>
      </c>
      <c r="G109" s="62">
        <v>365.16</v>
      </c>
      <c r="H109" s="62">
        <v>1632.1</v>
      </c>
      <c r="I109" s="62">
        <v>0</v>
      </c>
      <c r="J109" s="63">
        <v>0</v>
      </c>
      <c r="K109" s="64">
        <v>80000</v>
      </c>
      <c r="L109" s="62">
        <v>0</v>
      </c>
      <c r="M109" s="63">
        <v>0</v>
      </c>
      <c r="N109" s="64">
        <f>SUM(O109:R109)</f>
        <v>87.5</v>
      </c>
      <c r="O109" s="62">
        <v>0</v>
      </c>
      <c r="P109" s="62">
        <v>0</v>
      </c>
      <c r="Q109" s="62">
        <v>87.5</v>
      </c>
      <c r="R109" s="63">
        <v>0</v>
      </c>
      <c r="S109" s="64">
        <v>2402.36</v>
      </c>
      <c r="T109" s="63">
        <v>36514.21</v>
      </c>
    </row>
    <row r="110" spans="1:20" ht="19.5" customHeight="1">
      <c r="A110" s="61" t="s">
        <v>104</v>
      </c>
      <c r="B110" s="61" t="s">
        <v>107</v>
      </c>
      <c r="C110" s="61" t="s">
        <v>94</v>
      </c>
      <c r="D110" s="61" t="s">
        <v>153</v>
      </c>
      <c r="E110" s="61" t="s">
        <v>108</v>
      </c>
      <c r="F110" s="62">
        <v>292.95</v>
      </c>
      <c r="G110" s="62">
        <v>0</v>
      </c>
      <c r="H110" s="62">
        <v>0</v>
      </c>
      <c r="I110" s="62">
        <v>0</v>
      </c>
      <c r="J110" s="63">
        <v>0</v>
      </c>
      <c r="K110" s="64">
        <v>292.95</v>
      </c>
      <c r="L110" s="62">
        <v>0</v>
      </c>
      <c r="M110" s="63">
        <v>0</v>
      </c>
      <c r="N110" s="64">
        <f>SUM(O110:R110)</f>
        <v>0</v>
      </c>
      <c r="O110" s="62">
        <v>0</v>
      </c>
      <c r="P110" s="62">
        <v>0</v>
      </c>
      <c r="Q110" s="62">
        <v>0</v>
      </c>
      <c r="R110" s="63">
        <v>0</v>
      </c>
      <c r="S110" s="64">
        <v>0</v>
      </c>
      <c r="T110" s="63">
        <v>0</v>
      </c>
    </row>
    <row r="111" spans="1:20" ht="19.5" customHeight="1">
      <c r="A111" s="61" t="s">
        <v>119</v>
      </c>
      <c r="B111" s="61" t="s">
        <v>90</v>
      </c>
      <c r="C111" s="61" t="s">
        <v>112</v>
      </c>
      <c r="D111" s="61" t="s">
        <v>153</v>
      </c>
      <c r="E111" s="61" t="s">
        <v>120</v>
      </c>
      <c r="F111" s="62">
        <v>11.8</v>
      </c>
      <c r="G111" s="62">
        <v>11.8</v>
      </c>
      <c r="H111" s="62">
        <v>0</v>
      </c>
      <c r="I111" s="62">
        <v>0</v>
      </c>
      <c r="J111" s="63">
        <v>0</v>
      </c>
      <c r="K111" s="64">
        <v>0</v>
      </c>
      <c r="L111" s="62">
        <v>0</v>
      </c>
      <c r="M111" s="63">
        <v>0</v>
      </c>
      <c r="N111" s="64">
        <f>SUM(O111:R111)</f>
        <v>0</v>
      </c>
      <c r="O111" s="62">
        <v>0</v>
      </c>
      <c r="P111" s="62">
        <v>0</v>
      </c>
      <c r="Q111" s="62">
        <v>0</v>
      </c>
      <c r="R111" s="63">
        <v>0</v>
      </c>
      <c r="S111" s="64">
        <v>0</v>
      </c>
      <c r="T111" s="63">
        <v>0</v>
      </c>
    </row>
    <row r="112" spans="1:20" ht="19.5" customHeight="1">
      <c r="A112" s="61" t="s">
        <v>119</v>
      </c>
      <c r="B112" s="61" t="s">
        <v>124</v>
      </c>
      <c r="C112" s="61" t="s">
        <v>100</v>
      </c>
      <c r="D112" s="61" t="s">
        <v>153</v>
      </c>
      <c r="E112" s="61" t="s">
        <v>126</v>
      </c>
      <c r="F112" s="62">
        <v>103.14</v>
      </c>
      <c r="G112" s="62">
        <v>103.14</v>
      </c>
      <c r="H112" s="62">
        <v>0</v>
      </c>
      <c r="I112" s="62">
        <v>0</v>
      </c>
      <c r="J112" s="63">
        <v>0</v>
      </c>
      <c r="K112" s="64">
        <v>0</v>
      </c>
      <c r="L112" s="62">
        <v>0</v>
      </c>
      <c r="M112" s="63">
        <v>0</v>
      </c>
      <c r="N112" s="64">
        <f>SUM(O112:R112)</f>
        <v>0</v>
      </c>
      <c r="O112" s="62">
        <v>0</v>
      </c>
      <c r="P112" s="62">
        <v>0</v>
      </c>
      <c r="Q112" s="62">
        <v>0</v>
      </c>
      <c r="R112" s="63">
        <v>0</v>
      </c>
      <c r="S112" s="64">
        <v>0</v>
      </c>
      <c r="T112" s="63">
        <v>0</v>
      </c>
    </row>
    <row r="113" spans="1:20" ht="19.5" customHeight="1">
      <c r="A113" s="61" t="s">
        <v>83</v>
      </c>
      <c r="B113" s="61" t="s">
        <v>84</v>
      </c>
      <c r="C113" s="61" t="s">
        <v>90</v>
      </c>
      <c r="D113" s="61" t="s">
        <v>153</v>
      </c>
      <c r="E113" s="61" t="s">
        <v>129</v>
      </c>
      <c r="F113" s="62">
        <v>100</v>
      </c>
      <c r="G113" s="62">
        <v>0</v>
      </c>
      <c r="H113" s="62">
        <v>33.5</v>
      </c>
      <c r="I113" s="62">
        <v>0</v>
      </c>
      <c r="J113" s="63">
        <v>0</v>
      </c>
      <c r="K113" s="64">
        <v>66.5</v>
      </c>
      <c r="L113" s="62">
        <v>0</v>
      </c>
      <c r="M113" s="63">
        <v>0</v>
      </c>
      <c r="N113" s="64">
        <f>SUM(O113:R113)</f>
        <v>0</v>
      </c>
      <c r="O113" s="62">
        <v>0</v>
      </c>
      <c r="P113" s="62">
        <v>0</v>
      </c>
      <c r="Q113" s="62">
        <v>0</v>
      </c>
      <c r="R113" s="63">
        <v>0</v>
      </c>
      <c r="S113" s="64">
        <v>0</v>
      </c>
      <c r="T113" s="63">
        <v>0</v>
      </c>
    </row>
    <row r="114" spans="1:20" ht="19.5" customHeight="1">
      <c r="A114" s="61" t="s">
        <v>83</v>
      </c>
      <c r="B114" s="61" t="s">
        <v>84</v>
      </c>
      <c r="C114" s="61" t="s">
        <v>84</v>
      </c>
      <c r="D114" s="61" t="s">
        <v>153</v>
      </c>
      <c r="E114" s="61" t="s">
        <v>86</v>
      </c>
      <c r="F114" s="62">
        <v>2449.62</v>
      </c>
      <c r="G114" s="62">
        <v>0</v>
      </c>
      <c r="H114" s="62">
        <v>163.45</v>
      </c>
      <c r="I114" s="62">
        <v>0</v>
      </c>
      <c r="J114" s="63">
        <v>0</v>
      </c>
      <c r="K114" s="64">
        <v>2286.17</v>
      </c>
      <c r="L114" s="62">
        <v>0</v>
      </c>
      <c r="M114" s="63">
        <v>0</v>
      </c>
      <c r="N114" s="64">
        <f>SUM(O114:R114)</f>
        <v>0</v>
      </c>
      <c r="O114" s="62">
        <v>0</v>
      </c>
      <c r="P114" s="62">
        <v>0</v>
      </c>
      <c r="Q114" s="62">
        <v>0</v>
      </c>
      <c r="R114" s="63">
        <v>0</v>
      </c>
      <c r="S114" s="64">
        <v>0</v>
      </c>
      <c r="T114" s="63">
        <v>0</v>
      </c>
    </row>
    <row r="115" spans="1:20" ht="19.5" customHeight="1">
      <c r="A115" s="61" t="s">
        <v>83</v>
      </c>
      <c r="B115" s="61" t="s">
        <v>84</v>
      </c>
      <c r="C115" s="61" t="s">
        <v>112</v>
      </c>
      <c r="D115" s="61" t="s">
        <v>153</v>
      </c>
      <c r="E115" s="61" t="s">
        <v>113</v>
      </c>
      <c r="F115" s="62">
        <v>280</v>
      </c>
      <c r="G115" s="62">
        <v>0</v>
      </c>
      <c r="H115" s="62">
        <v>17.15</v>
      </c>
      <c r="I115" s="62">
        <v>0</v>
      </c>
      <c r="J115" s="63">
        <v>0</v>
      </c>
      <c r="K115" s="64">
        <v>262.85</v>
      </c>
      <c r="L115" s="62">
        <v>0</v>
      </c>
      <c r="M115" s="63">
        <v>0</v>
      </c>
      <c r="N115" s="64">
        <f>SUM(O115:R115)</f>
        <v>0</v>
      </c>
      <c r="O115" s="62">
        <v>0</v>
      </c>
      <c r="P115" s="62">
        <v>0</v>
      </c>
      <c r="Q115" s="62">
        <v>0</v>
      </c>
      <c r="R115" s="63">
        <v>0</v>
      </c>
      <c r="S115" s="64">
        <v>0</v>
      </c>
      <c r="T115" s="63">
        <v>0</v>
      </c>
    </row>
    <row r="116" spans="1:20" ht="19.5" customHeight="1">
      <c r="A116" s="61" t="s">
        <v>83</v>
      </c>
      <c r="B116" s="61" t="s">
        <v>107</v>
      </c>
      <c r="C116" s="61" t="s">
        <v>88</v>
      </c>
      <c r="D116" s="61" t="s">
        <v>153</v>
      </c>
      <c r="E116" s="61" t="s">
        <v>137</v>
      </c>
      <c r="F116" s="62">
        <v>30</v>
      </c>
      <c r="G116" s="62">
        <v>0</v>
      </c>
      <c r="H116" s="62">
        <v>0</v>
      </c>
      <c r="I116" s="62">
        <v>0</v>
      </c>
      <c r="J116" s="63">
        <v>0</v>
      </c>
      <c r="K116" s="64">
        <v>30</v>
      </c>
      <c r="L116" s="62">
        <v>0</v>
      </c>
      <c r="M116" s="63">
        <v>0</v>
      </c>
      <c r="N116" s="64">
        <f>SUM(O116:R116)</f>
        <v>0</v>
      </c>
      <c r="O116" s="62">
        <v>0</v>
      </c>
      <c r="P116" s="62">
        <v>0</v>
      </c>
      <c r="Q116" s="62">
        <v>0</v>
      </c>
      <c r="R116" s="63">
        <v>0</v>
      </c>
      <c r="S116" s="64">
        <v>0</v>
      </c>
      <c r="T116" s="63">
        <v>0</v>
      </c>
    </row>
    <row r="117" spans="1:20" ht="19.5" customHeight="1">
      <c r="A117" s="61" t="s">
        <v>87</v>
      </c>
      <c r="B117" s="61" t="s">
        <v>90</v>
      </c>
      <c r="C117" s="61" t="s">
        <v>90</v>
      </c>
      <c r="D117" s="61" t="s">
        <v>153</v>
      </c>
      <c r="E117" s="61" t="s">
        <v>145</v>
      </c>
      <c r="F117" s="62">
        <v>114308.66</v>
      </c>
      <c r="G117" s="62">
        <v>0</v>
      </c>
      <c r="H117" s="62">
        <v>1418</v>
      </c>
      <c r="I117" s="62">
        <v>0</v>
      </c>
      <c r="J117" s="63">
        <v>0</v>
      </c>
      <c r="K117" s="64">
        <v>73886.59</v>
      </c>
      <c r="L117" s="62">
        <v>0</v>
      </c>
      <c r="M117" s="63">
        <v>0</v>
      </c>
      <c r="N117" s="64">
        <f>SUM(O117:R117)</f>
        <v>87.5</v>
      </c>
      <c r="O117" s="62">
        <v>0</v>
      </c>
      <c r="P117" s="62">
        <v>0</v>
      </c>
      <c r="Q117" s="62">
        <v>87.5</v>
      </c>
      <c r="R117" s="63">
        <v>0</v>
      </c>
      <c r="S117" s="64">
        <v>2402.36</v>
      </c>
      <c r="T117" s="63">
        <v>36514.21</v>
      </c>
    </row>
    <row r="118" spans="1:20" ht="19.5" customHeight="1">
      <c r="A118" s="61" t="s">
        <v>87</v>
      </c>
      <c r="B118" s="61" t="s">
        <v>112</v>
      </c>
      <c r="C118" s="61" t="s">
        <v>88</v>
      </c>
      <c r="D118" s="61" t="s">
        <v>153</v>
      </c>
      <c r="E118" s="61" t="s">
        <v>115</v>
      </c>
      <c r="F118" s="62">
        <v>80</v>
      </c>
      <c r="G118" s="62">
        <v>80</v>
      </c>
      <c r="H118" s="62">
        <v>0</v>
      </c>
      <c r="I118" s="62">
        <v>0</v>
      </c>
      <c r="J118" s="63">
        <v>0</v>
      </c>
      <c r="K118" s="64">
        <v>0</v>
      </c>
      <c r="L118" s="62">
        <v>0</v>
      </c>
      <c r="M118" s="63">
        <v>0</v>
      </c>
      <c r="N118" s="64">
        <f>SUM(O118:R118)</f>
        <v>0</v>
      </c>
      <c r="O118" s="62">
        <v>0</v>
      </c>
      <c r="P118" s="62">
        <v>0</v>
      </c>
      <c r="Q118" s="62">
        <v>0</v>
      </c>
      <c r="R118" s="63">
        <v>0</v>
      </c>
      <c r="S118" s="64">
        <v>0</v>
      </c>
      <c r="T118" s="63">
        <v>0</v>
      </c>
    </row>
    <row r="119" spans="1:20" ht="19.5" customHeight="1">
      <c r="A119" s="61" t="s">
        <v>87</v>
      </c>
      <c r="B119" s="61" t="s">
        <v>112</v>
      </c>
      <c r="C119" s="61" t="s">
        <v>100</v>
      </c>
      <c r="D119" s="61" t="s">
        <v>153</v>
      </c>
      <c r="E119" s="61" t="s">
        <v>116</v>
      </c>
      <c r="F119" s="62">
        <v>170.22</v>
      </c>
      <c r="G119" s="62">
        <v>170.22</v>
      </c>
      <c r="H119" s="62">
        <v>0</v>
      </c>
      <c r="I119" s="62">
        <v>0</v>
      </c>
      <c r="J119" s="63">
        <v>0</v>
      </c>
      <c r="K119" s="64">
        <v>0</v>
      </c>
      <c r="L119" s="62">
        <v>0</v>
      </c>
      <c r="M119" s="63">
        <v>0</v>
      </c>
      <c r="N119" s="64">
        <f>SUM(O119:R119)</f>
        <v>0</v>
      </c>
      <c r="O119" s="62">
        <v>0</v>
      </c>
      <c r="P119" s="62">
        <v>0</v>
      </c>
      <c r="Q119" s="62">
        <v>0</v>
      </c>
      <c r="R119" s="63">
        <v>0</v>
      </c>
      <c r="S119" s="64">
        <v>0</v>
      </c>
      <c r="T119" s="63">
        <v>0</v>
      </c>
    </row>
    <row r="120" spans="1:20" ht="19.5" customHeight="1">
      <c r="A120" s="61" t="s">
        <v>87</v>
      </c>
      <c r="B120" s="61" t="s">
        <v>92</v>
      </c>
      <c r="C120" s="61" t="s">
        <v>90</v>
      </c>
      <c r="D120" s="61" t="s">
        <v>153</v>
      </c>
      <c r="E120" s="61" t="s">
        <v>93</v>
      </c>
      <c r="F120" s="62">
        <v>1974.94</v>
      </c>
      <c r="G120" s="62">
        <v>0</v>
      </c>
      <c r="H120" s="62">
        <v>0</v>
      </c>
      <c r="I120" s="62">
        <v>0</v>
      </c>
      <c r="J120" s="63">
        <v>0</v>
      </c>
      <c r="K120" s="64">
        <v>1974.94</v>
      </c>
      <c r="L120" s="62">
        <v>0</v>
      </c>
      <c r="M120" s="63">
        <v>0</v>
      </c>
      <c r="N120" s="64">
        <f>SUM(O120:R120)</f>
        <v>0</v>
      </c>
      <c r="O120" s="62">
        <v>0</v>
      </c>
      <c r="P120" s="62">
        <v>0</v>
      </c>
      <c r="Q120" s="62">
        <v>0</v>
      </c>
      <c r="R120" s="63">
        <v>0</v>
      </c>
      <c r="S120" s="64">
        <v>0</v>
      </c>
      <c r="T120" s="63">
        <v>0</v>
      </c>
    </row>
    <row r="121" spans="1:20" ht="19.5" customHeight="1">
      <c r="A121" s="61" t="s">
        <v>96</v>
      </c>
      <c r="B121" s="61" t="s">
        <v>90</v>
      </c>
      <c r="C121" s="61" t="s">
        <v>88</v>
      </c>
      <c r="D121" s="61" t="s">
        <v>153</v>
      </c>
      <c r="E121" s="61" t="s">
        <v>97</v>
      </c>
      <c r="F121" s="62">
        <v>1200</v>
      </c>
      <c r="G121" s="62">
        <v>0</v>
      </c>
      <c r="H121" s="62">
        <v>0</v>
      </c>
      <c r="I121" s="62">
        <v>0</v>
      </c>
      <c r="J121" s="63">
        <v>0</v>
      </c>
      <c r="K121" s="64">
        <v>1200</v>
      </c>
      <c r="L121" s="62">
        <v>0</v>
      </c>
      <c r="M121" s="63">
        <v>0</v>
      </c>
      <c r="N121" s="64">
        <f>SUM(O121:R121)</f>
        <v>0</v>
      </c>
      <c r="O121" s="62">
        <v>0</v>
      </c>
      <c r="P121" s="62">
        <v>0</v>
      </c>
      <c r="Q121" s="62">
        <v>0</v>
      </c>
      <c r="R121" s="63">
        <v>0</v>
      </c>
      <c r="S121" s="64">
        <v>0</v>
      </c>
      <c r="T121" s="63">
        <v>0</v>
      </c>
    </row>
    <row r="122" spans="1:20" ht="19.5" customHeight="1">
      <c r="A122" s="61" t="s">
        <v>38</v>
      </c>
      <c r="B122" s="61" t="s">
        <v>38</v>
      </c>
      <c r="C122" s="61" t="s">
        <v>38</v>
      </c>
      <c r="D122" s="61" t="s">
        <v>38</v>
      </c>
      <c r="E122" s="61" t="s">
        <v>154</v>
      </c>
      <c r="F122" s="62">
        <v>4288.9</v>
      </c>
      <c r="G122" s="62">
        <v>0</v>
      </c>
      <c r="H122" s="62">
        <v>37.9</v>
      </c>
      <c r="I122" s="62">
        <v>0</v>
      </c>
      <c r="J122" s="63">
        <v>0</v>
      </c>
      <c r="K122" s="64">
        <v>4251</v>
      </c>
      <c r="L122" s="62">
        <v>0</v>
      </c>
      <c r="M122" s="63">
        <v>0</v>
      </c>
      <c r="N122" s="64">
        <f>SUM(O122:R122)</f>
        <v>0</v>
      </c>
      <c r="O122" s="62">
        <v>0</v>
      </c>
      <c r="P122" s="62">
        <v>0</v>
      </c>
      <c r="Q122" s="62">
        <v>0</v>
      </c>
      <c r="R122" s="63">
        <v>0</v>
      </c>
      <c r="S122" s="64">
        <v>0</v>
      </c>
      <c r="T122" s="63">
        <v>0</v>
      </c>
    </row>
    <row r="123" spans="1:20" ht="19.5" customHeight="1">
      <c r="A123" s="61" t="s">
        <v>87</v>
      </c>
      <c r="B123" s="61" t="s">
        <v>90</v>
      </c>
      <c r="C123" s="61" t="s">
        <v>88</v>
      </c>
      <c r="D123" s="61" t="s">
        <v>155</v>
      </c>
      <c r="E123" s="61" t="s">
        <v>156</v>
      </c>
      <c r="F123" s="62">
        <v>4288.9</v>
      </c>
      <c r="G123" s="62">
        <v>0</v>
      </c>
      <c r="H123" s="62">
        <v>37.9</v>
      </c>
      <c r="I123" s="62">
        <v>0</v>
      </c>
      <c r="J123" s="63">
        <v>0</v>
      </c>
      <c r="K123" s="64">
        <v>4251</v>
      </c>
      <c r="L123" s="62">
        <v>0</v>
      </c>
      <c r="M123" s="63">
        <v>0</v>
      </c>
      <c r="N123" s="64">
        <f>SUM(O123:R123)</f>
        <v>0</v>
      </c>
      <c r="O123" s="62">
        <v>0</v>
      </c>
      <c r="P123" s="62">
        <v>0</v>
      </c>
      <c r="Q123" s="62">
        <v>0</v>
      </c>
      <c r="R123" s="63">
        <v>0</v>
      </c>
      <c r="S123" s="64">
        <v>0</v>
      </c>
      <c r="T123" s="63">
        <v>0</v>
      </c>
    </row>
    <row r="124" spans="1:20" ht="19.5" customHeight="1">
      <c r="A124" s="61" t="s">
        <v>38</v>
      </c>
      <c r="B124" s="61" t="s">
        <v>38</v>
      </c>
      <c r="C124" s="61" t="s">
        <v>38</v>
      </c>
      <c r="D124" s="61" t="s">
        <v>38</v>
      </c>
      <c r="E124" s="61" t="s">
        <v>157</v>
      </c>
      <c r="F124" s="62">
        <v>2946.02</v>
      </c>
      <c r="G124" s="62">
        <v>2946.02</v>
      </c>
      <c r="H124" s="62">
        <v>0</v>
      </c>
      <c r="I124" s="62">
        <v>0</v>
      </c>
      <c r="J124" s="63">
        <v>0</v>
      </c>
      <c r="K124" s="64">
        <v>0</v>
      </c>
      <c r="L124" s="62">
        <v>0</v>
      </c>
      <c r="M124" s="63">
        <v>0</v>
      </c>
      <c r="N124" s="64">
        <f>SUM(O124:R124)</f>
        <v>0</v>
      </c>
      <c r="O124" s="62">
        <v>0</v>
      </c>
      <c r="P124" s="62">
        <v>0</v>
      </c>
      <c r="Q124" s="62">
        <v>0</v>
      </c>
      <c r="R124" s="63">
        <v>0</v>
      </c>
      <c r="S124" s="64">
        <v>0</v>
      </c>
      <c r="T124" s="63">
        <v>0</v>
      </c>
    </row>
    <row r="125" spans="1:20" ht="19.5" customHeight="1">
      <c r="A125" s="61" t="s">
        <v>87</v>
      </c>
      <c r="B125" s="61" t="s">
        <v>112</v>
      </c>
      <c r="C125" s="61" t="s">
        <v>88</v>
      </c>
      <c r="D125" s="61" t="s">
        <v>158</v>
      </c>
      <c r="E125" s="61" t="s">
        <v>115</v>
      </c>
      <c r="F125" s="62">
        <v>2946.02</v>
      </c>
      <c r="G125" s="62">
        <v>2946.02</v>
      </c>
      <c r="H125" s="62">
        <v>0</v>
      </c>
      <c r="I125" s="62">
        <v>0</v>
      </c>
      <c r="J125" s="63">
        <v>0</v>
      </c>
      <c r="K125" s="64">
        <v>0</v>
      </c>
      <c r="L125" s="62">
        <v>0</v>
      </c>
      <c r="M125" s="63">
        <v>0</v>
      </c>
      <c r="N125" s="64">
        <f>SUM(O125:R125)</f>
        <v>0</v>
      </c>
      <c r="O125" s="62">
        <v>0</v>
      </c>
      <c r="P125" s="62">
        <v>0</v>
      </c>
      <c r="Q125" s="62">
        <v>0</v>
      </c>
      <c r="R125" s="63">
        <v>0</v>
      </c>
      <c r="S125" s="64">
        <v>0</v>
      </c>
      <c r="T125" s="63">
        <v>0</v>
      </c>
    </row>
    <row r="126" spans="1:20" ht="19.5" customHeight="1">
      <c r="A126" s="61" t="s">
        <v>38</v>
      </c>
      <c r="B126" s="61" t="s">
        <v>38</v>
      </c>
      <c r="C126" s="61" t="s">
        <v>38</v>
      </c>
      <c r="D126" s="61" t="s">
        <v>38</v>
      </c>
      <c r="E126" s="61" t="s">
        <v>159</v>
      </c>
      <c r="F126" s="62">
        <v>215378.01</v>
      </c>
      <c r="G126" s="62">
        <v>1728.55</v>
      </c>
      <c r="H126" s="62">
        <v>2575.98</v>
      </c>
      <c r="I126" s="62">
        <v>0</v>
      </c>
      <c r="J126" s="63">
        <v>0</v>
      </c>
      <c r="K126" s="64">
        <v>211073.48</v>
      </c>
      <c r="L126" s="62">
        <v>0</v>
      </c>
      <c r="M126" s="63">
        <v>0</v>
      </c>
      <c r="N126" s="64">
        <f>SUM(O126:R126)</f>
        <v>0</v>
      </c>
      <c r="O126" s="62">
        <v>0</v>
      </c>
      <c r="P126" s="62">
        <v>0</v>
      </c>
      <c r="Q126" s="62">
        <v>0</v>
      </c>
      <c r="R126" s="63">
        <v>0</v>
      </c>
      <c r="S126" s="64">
        <v>0</v>
      </c>
      <c r="T126" s="63">
        <v>0</v>
      </c>
    </row>
    <row r="127" spans="1:20" ht="19.5" customHeight="1">
      <c r="A127" s="61" t="s">
        <v>38</v>
      </c>
      <c r="B127" s="61" t="s">
        <v>38</v>
      </c>
      <c r="C127" s="61" t="s">
        <v>38</v>
      </c>
      <c r="D127" s="61" t="s">
        <v>38</v>
      </c>
      <c r="E127" s="61" t="s">
        <v>160</v>
      </c>
      <c r="F127" s="62">
        <v>215378.01</v>
      </c>
      <c r="G127" s="62">
        <v>1728.55</v>
      </c>
      <c r="H127" s="62">
        <v>2575.98</v>
      </c>
      <c r="I127" s="62">
        <v>0</v>
      </c>
      <c r="J127" s="63">
        <v>0</v>
      </c>
      <c r="K127" s="64">
        <v>211073.48</v>
      </c>
      <c r="L127" s="62">
        <v>0</v>
      </c>
      <c r="M127" s="63">
        <v>0</v>
      </c>
      <c r="N127" s="64">
        <f>SUM(O127:R127)</f>
        <v>0</v>
      </c>
      <c r="O127" s="62">
        <v>0</v>
      </c>
      <c r="P127" s="62">
        <v>0</v>
      </c>
      <c r="Q127" s="62">
        <v>0</v>
      </c>
      <c r="R127" s="63">
        <v>0</v>
      </c>
      <c r="S127" s="64">
        <v>0</v>
      </c>
      <c r="T127" s="63">
        <v>0</v>
      </c>
    </row>
    <row r="128" spans="1:20" ht="19.5" customHeight="1">
      <c r="A128" s="61" t="s">
        <v>104</v>
      </c>
      <c r="B128" s="61" t="s">
        <v>107</v>
      </c>
      <c r="C128" s="61" t="s">
        <v>94</v>
      </c>
      <c r="D128" s="61" t="s">
        <v>161</v>
      </c>
      <c r="E128" s="61" t="s">
        <v>108</v>
      </c>
      <c r="F128" s="62">
        <v>1206.3</v>
      </c>
      <c r="G128" s="62">
        <v>0</v>
      </c>
      <c r="H128" s="62">
        <v>0</v>
      </c>
      <c r="I128" s="62">
        <v>0</v>
      </c>
      <c r="J128" s="63">
        <v>0</v>
      </c>
      <c r="K128" s="64">
        <v>1206.3</v>
      </c>
      <c r="L128" s="62">
        <v>0</v>
      </c>
      <c r="M128" s="63">
        <v>0</v>
      </c>
      <c r="N128" s="64">
        <f>SUM(O128:R128)</f>
        <v>0</v>
      </c>
      <c r="O128" s="62">
        <v>0</v>
      </c>
      <c r="P128" s="62">
        <v>0</v>
      </c>
      <c r="Q128" s="62">
        <v>0</v>
      </c>
      <c r="R128" s="63">
        <v>0</v>
      </c>
      <c r="S128" s="64">
        <v>0</v>
      </c>
      <c r="T128" s="63">
        <v>0</v>
      </c>
    </row>
    <row r="129" spans="1:20" ht="19.5" customHeight="1">
      <c r="A129" s="61" t="s">
        <v>83</v>
      </c>
      <c r="B129" s="61" t="s">
        <v>84</v>
      </c>
      <c r="C129" s="61" t="s">
        <v>90</v>
      </c>
      <c r="D129" s="61" t="s">
        <v>161</v>
      </c>
      <c r="E129" s="61" t="s">
        <v>129</v>
      </c>
      <c r="F129" s="62">
        <v>174</v>
      </c>
      <c r="G129" s="62">
        <v>0</v>
      </c>
      <c r="H129" s="62">
        <v>8</v>
      </c>
      <c r="I129" s="62">
        <v>0</v>
      </c>
      <c r="J129" s="63">
        <v>0</v>
      </c>
      <c r="K129" s="64">
        <v>166</v>
      </c>
      <c r="L129" s="62">
        <v>0</v>
      </c>
      <c r="M129" s="63">
        <v>0</v>
      </c>
      <c r="N129" s="64">
        <f>SUM(O129:R129)</f>
        <v>0</v>
      </c>
      <c r="O129" s="62">
        <v>0</v>
      </c>
      <c r="P129" s="62">
        <v>0</v>
      </c>
      <c r="Q129" s="62">
        <v>0</v>
      </c>
      <c r="R129" s="63">
        <v>0</v>
      </c>
      <c r="S129" s="64">
        <v>0</v>
      </c>
      <c r="T129" s="63">
        <v>0</v>
      </c>
    </row>
    <row r="130" spans="1:20" ht="19.5" customHeight="1">
      <c r="A130" s="61" t="s">
        <v>83</v>
      </c>
      <c r="B130" s="61" t="s">
        <v>84</v>
      </c>
      <c r="C130" s="61" t="s">
        <v>84</v>
      </c>
      <c r="D130" s="61" t="s">
        <v>161</v>
      </c>
      <c r="E130" s="61" t="s">
        <v>86</v>
      </c>
      <c r="F130" s="62">
        <v>4700</v>
      </c>
      <c r="G130" s="62">
        <v>0</v>
      </c>
      <c r="H130" s="62">
        <v>0</v>
      </c>
      <c r="I130" s="62">
        <v>0</v>
      </c>
      <c r="J130" s="63">
        <v>0</v>
      </c>
      <c r="K130" s="64">
        <v>4700</v>
      </c>
      <c r="L130" s="62">
        <v>0</v>
      </c>
      <c r="M130" s="63">
        <v>0</v>
      </c>
      <c r="N130" s="64">
        <f>SUM(O130:R130)</f>
        <v>0</v>
      </c>
      <c r="O130" s="62">
        <v>0</v>
      </c>
      <c r="P130" s="62">
        <v>0</v>
      </c>
      <c r="Q130" s="62">
        <v>0</v>
      </c>
      <c r="R130" s="63">
        <v>0</v>
      </c>
      <c r="S130" s="64">
        <v>0</v>
      </c>
      <c r="T130" s="63">
        <v>0</v>
      </c>
    </row>
    <row r="131" spans="1:20" ht="19.5" customHeight="1">
      <c r="A131" s="61" t="s">
        <v>83</v>
      </c>
      <c r="B131" s="61" t="s">
        <v>84</v>
      </c>
      <c r="C131" s="61" t="s">
        <v>112</v>
      </c>
      <c r="D131" s="61" t="s">
        <v>161</v>
      </c>
      <c r="E131" s="61" t="s">
        <v>113</v>
      </c>
      <c r="F131" s="62">
        <v>1140</v>
      </c>
      <c r="G131" s="62">
        <v>0</v>
      </c>
      <c r="H131" s="62">
        <v>274.98</v>
      </c>
      <c r="I131" s="62">
        <v>0</v>
      </c>
      <c r="J131" s="63">
        <v>0</v>
      </c>
      <c r="K131" s="64">
        <v>865.02</v>
      </c>
      <c r="L131" s="62">
        <v>0</v>
      </c>
      <c r="M131" s="63">
        <v>0</v>
      </c>
      <c r="N131" s="64">
        <f>SUM(O131:R131)</f>
        <v>0</v>
      </c>
      <c r="O131" s="62">
        <v>0</v>
      </c>
      <c r="P131" s="62">
        <v>0</v>
      </c>
      <c r="Q131" s="62">
        <v>0</v>
      </c>
      <c r="R131" s="63">
        <v>0</v>
      </c>
      <c r="S131" s="64">
        <v>0</v>
      </c>
      <c r="T131" s="63">
        <v>0</v>
      </c>
    </row>
    <row r="132" spans="1:20" ht="19.5" customHeight="1">
      <c r="A132" s="61" t="s">
        <v>87</v>
      </c>
      <c r="B132" s="61" t="s">
        <v>90</v>
      </c>
      <c r="C132" s="61" t="s">
        <v>90</v>
      </c>
      <c r="D132" s="61" t="s">
        <v>161</v>
      </c>
      <c r="E132" s="61" t="s">
        <v>145</v>
      </c>
      <c r="F132" s="62">
        <v>201892.02</v>
      </c>
      <c r="G132" s="62">
        <v>232.86</v>
      </c>
      <c r="H132" s="62">
        <v>2293</v>
      </c>
      <c r="I132" s="62">
        <v>0</v>
      </c>
      <c r="J132" s="63">
        <v>0</v>
      </c>
      <c r="K132" s="64">
        <v>199366.16</v>
      </c>
      <c r="L132" s="62">
        <v>0</v>
      </c>
      <c r="M132" s="63">
        <v>0</v>
      </c>
      <c r="N132" s="64">
        <f>SUM(O132:R132)</f>
        <v>0</v>
      </c>
      <c r="O132" s="62">
        <v>0</v>
      </c>
      <c r="P132" s="62">
        <v>0</v>
      </c>
      <c r="Q132" s="62">
        <v>0</v>
      </c>
      <c r="R132" s="63">
        <v>0</v>
      </c>
      <c r="S132" s="64">
        <v>0</v>
      </c>
      <c r="T132" s="63">
        <v>0</v>
      </c>
    </row>
    <row r="133" spans="1:20" ht="19.5" customHeight="1">
      <c r="A133" s="61" t="s">
        <v>87</v>
      </c>
      <c r="B133" s="61" t="s">
        <v>112</v>
      </c>
      <c r="C133" s="61" t="s">
        <v>100</v>
      </c>
      <c r="D133" s="61" t="s">
        <v>161</v>
      </c>
      <c r="E133" s="61" t="s">
        <v>116</v>
      </c>
      <c r="F133" s="62">
        <v>206</v>
      </c>
      <c r="G133" s="62">
        <v>206</v>
      </c>
      <c r="H133" s="62">
        <v>0</v>
      </c>
      <c r="I133" s="62">
        <v>0</v>
      </c>
      <c r="J133" s="63">
        <v>0</v>
      </c>
      <c r="K133" s="64">
        <v>0</v>
      </c>
      <c r="L133" s="62">
        <v>0</v>
      </c>
      <c r="M133" s="63">
        <v>0</v>
      </c>
      <c r="N133" s="64">
        <f>SUM(O133:R133)</f>
        <v>0</v>
      </c>
      <c r="O133" s="62">
        <v>0</v>
      </c>
      <c r="P133" s="62">
        <v>0</v>
      </c>
      <c r="Q133" s="62">
        <v>0</v>
      </c>
      <c r="R133" s="63">
        <v>0</v>
      </c>
      <c r="S133" s="64">
        <v>0</v>
      </c>
      <c r="T133" s="63">
        <v>0</v>
      </c>
    </row>
    <row r="134" spans="1:20" ht="19.5" customHeight="1">
      <c r="A134" s="61" t="s">
        <v>87</v>
      </c>
      <c r="B134" s="61" t="s">
        <v>92</v>
      </c>
      <c r="C134" s="61" t="s">
        <v>90</v>
      </c>
      <c r="D134" s="61" t="s">
        <v>161</v>
      </c>
      <c r="E134" s="61" t="s">
        <v>93</v>
      </c>
      <c r="F134" s="62">
        <v>2020</v>
      </c>
      <c r="G134" s="62">
        <v>0</v>
      </c>
      <c r="H134" s="62">
        <v>0</v>
      </c>
      <c r="I134" s="62">
        <v>0</v>
      </c>
      <c r="J134" s="63">
        <v>0</v>
      </c>
      <c r="K134" s="64">
        <v>2020</v>
      </c>
      <c r="L134" s="62">
        <v>0</v>
      </c>
      <c r="M134" s="63">
        <v>0</v>
      </c>
      <c r="N134" s="64">
        <f>SUM(O134:R134)</f>
        <v>0</v>
      </c>
      <c r="O134" s="62">
        <v>0</v>
      </c>
      <c r="P134" s="62">
        <v>0</v>
      </c>
      <c r="Q134" s="62">
        <v>0</v>
      </c>
      <c r="R134" s="63">
        <v>0</v>
      </c>
      <c r="S134" s="64">
        <v>0</v>
      </c>
      <c r="T134" s="63">
        <v>0</v>
      </c>
    </row>
    <row r="135" spans="1:20" ht="19.5" customHeight="1">
      <c r="A135" s="61" t="s">
        <v>87</v>
      </c>
      <c r="B135" s="61" t="s">
        <v>100</v>
      </c>
      <c r="C135" s="61" t="s">
        <v>88</v>
      </c>
      <c r="D135" s="61" t="s">
        <v>161</v>
      </c>
      <c r="E135" s="61" t="s">
        <v>132</v>
      </c>
      <c r="F135" s="62">
        <v>1289.69</v>
      </c>
      <c r="G135" s="62">
        <v>1289.69</v>
      </c>
      <c r="H135" s="62">
        <v>0</v>
      </c>
      <c r="I135" s="62">
        <v>0</v>
      </c>
      <c r="J135" s="63">
        <v>0</v>
      </c>
      <c r="K135" s="64">
        <v>0</v>
      </c>
      <c r="L135" s="62">
        <v>0</v>
      </c>
      <c r="M135" s="63">
        <v>0</v>
      </c>
      <c r="N135" s="64">
        <f>SUM(O135:R135)</f>
        <v>0</v>
      </c>
      <c r="O135" s="62">
        <v>0</v>
      </c>
      <c r="P135" s="62">
        <v>0</v>
      </c>
      <c r="Q135" s="62">
        <v>0</v>
      </c>
      <c r="R135" s="63">
        <v>0</v>
      </c>
      <c r="S135" s="64">
        <v>0</v>
      </c>
      <c r="T135" s="63">
        <v>0</v>
      </c>
    </row>
    <row r="136" spans="1:20" ht="19.5" customHeight="1">
      <c r="A136" s="61" t="s">
        <v>96</v>
      </c>
      <c r="B136" s="61" t="s">
        <v>90</v>
      </c>
      <c r="C136" s="61" t="s">
        <v>88</v>
      </c>
      <c r="D136" s="61" t="s">
        <v>161</v>
      </c>
      <c r="E136" s="61" t="s">
        <v>97</v>
      </c>
      <c r="F136" s="62">
        <v>2750</v>
      </c>
      <c r="G136" s="62">
        <v>0</v>
      </c>
      <c r="H136" s="62">
        <v>0</v>
      </c>
      <c r="I136" s="62">
        <v>0</v>
      </c>
      <c r="J136" s="63">
        <v>0</v>
      </c>
      <c r="K136" s="64">
        <v>2750</v>
      </c>
      <c r="L136" s="62">
        <v>0</v>
      </c>
      <c r="M136" s="63">
        <v>0</v>
      </c>
      <c r="N136" s="64">
        <f>SUM(O136:R136)</f>
        <v>0</v>
      </c>
      <c r="O136" s="62">
        <v>0</v>
      </c>
      <c r="P136" s="62">
        <v>0</v>
      </c>
      <c r="Q136" s="62">
        <v>0</v>
      </c>
      <c r="R136" s="63">
        <v>0</v>
      </c>
      <c r="S136" s="64">
        <v>0</v>
      </c>
      <c r="T136" s="63">
        <v>0</v>
      </c>
    </row>
  </sheetData>
  <sheetProtection/>
  <mergeCells count="22">
    <mergeCell ref="T4:T6"/>
    <mergeCell ref="M4:M6"/>
    <mergeCell ref="N5:N6"/>
    <mergeCell ref="P5:P6"/>
    <mergeCell ref="Q5:Q6"/>
    <mergeCell ref="R5:R6"/>
    <mergeCell ref="A2:T2"/>
    <mergeCell ref="S4:S6"/>
    <mergeCell ref="J4:J6"/>
    <mergeCell ref="I4:I6"/>
    <mergeCell ref="K4:L4"/>
    <mergeCell ref="A4:E4"/>
    <mergeCell ref="K5:K6"/>
    <mergeCell ref="L5:L6"/>
    <mergeCell ref="O5:O6"/>
    <mergeCell ref="D5:D6"/>
    <mergeCell ref="G4:G6"/>
    <mergeCell ref="H4:H6"/>
    <mergeCell ref="E5:E6"/>
    <mergeCell ref="F4:F6"/>
    <mergeCell ref="A5:C5"/>
    <mergeCell ref="N4:R4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 scale="68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6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  <col min="11" max="12" width="10.66015625" style="0" customWidth="1"/>
    <col min="13" max="16384" width="9" style="0" customWidth="1"/>
  </cols>
  <sheetData>
    <row r="1" spans="1:10" ht="19.5" customHeight="1">
      <c r="A1" s="11"/>
      <c r="B1" s="65"/>
      <c r="C1" s="65"/>
      <c r="D1" s="65"/>
      <c r="E1" s="65"/>
      <c r="F1" s="65"/>
      <c r="G1" s="65"/>
      <c r="H1" s="65"/>
      <c r="I1" s="65"/>
      <c r="J1" s="66" t="s">
        <v>162</v>
      </c>
    </row>
    <row r="2" spans="1:10" ht="19.5" customHeight="1">
      <c r="A2" s="9" t="s">
        <v>163</v>
      </c>
      <c r="B2" s="9"/>
      <c r="C2" s="9"/>
      <c r="D2" s="9"/>
      <c r="E2" s="9"/>
      <c r="F2" s="9"/>
      <c r="G2" s="9"/>
      <c r="H2" s="9"/>
      <c r="I2" s="9"/>
      <c r="J2" s="9"/>
    </row>
    <row r="3" spans="1:10" ht="19.5" customHeight="1">
      <c r="A3" s="10" t="s">
        <v>0</v>
      </c>
      <c r="B3" s="10"/>
      <c r="C3" s="10"/>
      <c r="D3" s="10"/>
      <c r="E3" s="10"/>
      <c r="F3" s="67"/>
      <c r="G3" s="67"/>
      <c r="H3" s="67"/>
      <c r="I3" s="67"/>
      <c r="J3" s="12" t="s">
        <v>5</v>
      </c>
    </row>
    <row r="4" spans="1:10" ht="19.5" customHeight="1">
      <c r="A4" s="13" t="s">
        <v>57</v>
      </c>
      <c r="B4" s="68"/>
      <c r="C4" s="68"/>
      <c r="D4" s="68"/>
      <c r="E4" s="14"/>
      <c r="F4" s="69" t="s">
        <v>58</v>
      </c>
      <c r="G4" s="70" t="s">
        <v>164</v>
      </c>
      <c r="H4" s="71" t="s">
        <v>165</v>
      </c>
      <c r="I4" s="71" t="s">
        <v>166</v>
      </c>
      <c r="J4" s="72" t="s">
        <v>167</v>
      </c>
    </row>
    <row r="5" spans="1:10" ht="19.5" customHeight="1">
      <c r="A5" s="13" t="s">
        <v>68</v>
      </c>
      <c r="B5" s="68"/>
      <c r="C5" s="14"/>
      <c r="D5" s="73" t="s">
        <v>69</v>
      </c>
      <c r="E5" s="74" t="s">
        <v>168</v>
      </c>
      <c r="F5" s="70"/>
      <c r="G5" s="70"/>
      <c r="H5" s="71"/>
      <c r="I5" s="71"/>
      <c r="J5" s="72"/>
    </row>
    <row r="6" spans="1:10" ht="15" customHeight="1">
      <c r="A6" s="75" t="s">
        <v>78</v>
      </c>
      <c r="B6" s="75" t="s">
        <v>79</v>
      </c>
      <c r="C6" s="76" t="s">
        <v>80</v>
      </c>
      <c r="D6" s="72"/>
      <c r="E6" s="77"/>
      <c r="F6" s="70"/>
      <c r="G6" s="70"/>
      <c r="H6" s="71"/>
      <c r="I6" s="71"/>
      <c r="J6" s="72"/>
    </row>
    <row r="7" spans="1:10" ht="19.5" customHeight="1">
      <c r="A7" s="78" t="s">
        <v>38</v>
      </c>
      <c r="B7" s="78" t="s">
        <v>38</v>
      </c>
      <c r="C7" s="78" t="s">
        <v>38</v>
      </c>
      <c r="D7" s="79" t="s">
        <v>38</v>
      </c>
      <c r="E7" s="79" t="s">
        <v>58</v>
      </c>
      <c r="F7" s="80">
        <f>SUM(G7:J7)</f>
        <v>768273.73</v>
      </c>
      <c r="G7" s="80">
        <v>293534.62</v>
      </c>
      <c r="H7" s="80">
        <v>474739.11</v>
      </c>
      <c r="I7" s="80">
        <v>0</v>
      </c>
      <c r="J7" s="22">
        <v>0</v>
      </c>
    </row>
    <row r="8" spans="1:10" ht="19.5" customHeight="1">
      <c r="A8" s="78" t="s">
        <v>38</v>
      </c>
      <c r="B8" s="78" t="s">
        <v>38</v>
      </c>
      <c r="C8" s="78" t="s">
        <v>38</v>
      </c>
      <c r="D8" s="79" t="s">
        <v>38</v>
      </c>
      <c r="E8" s="79" t="s">
        <v>81</v>
      </c>
      <c r="F8" s="80">
        <f>SUM(G8:J8)</f>
        <v>1989.54</v>
      </c>
      <c r="G8" s="80">
        <v>1550.14</v>
      </c>
      <c r="H8" s="80">
        <v>439.4</v>
      </c>
      <c r="I8" s="80">
        <v>0</v>
      </c>
      <c r="J8" s="22">
        <v>0</v>
      </c>
    </row>
    <row r="9" spans="1:10" ht="19.5" customHeight="1">
      <c r="A9" s="78" t="s">
        <v>38</v>
      </c>
      <c r="B9" s="78" t="s">
        <v>38</v>
      </c>
      <c r="C9" s="78" t="s">
        <v>38</v>
      </c>
      <c r="D9" s="79" t="s">
        <v>38</v>
      </c>
      <c r="E9" s="79" t="s">
        <v>82</v>
      </c>
      <c r="F9" s="80">
        <f>SUM(G9:J9)</f>
        <v>1989.54</v>
      </c>
      <c r="G9" s="80">
        <v>1550.14</v>
      </c>
      <c r="H9" s="80">
        <v>439.4</v>
      </c>
      <c r="I9" s="80">
        <v>0</v>
      </c>
      <c r="J9" s="22">
        <v>0</v>
      </c>
    </row>
    <row r="10" spans="1:10" ht="19.5" customHeight="1">
      <c r="A10" s="78" t="s">
        <v>83</v>
      </c>
      <c r="B10" s="78" t="s">
        <v>84</v>
      </c>
      <c r="C10" s="78" t="s">
        <v>84</v>
      </c>
      <c r="D10" s="79" t="s">
        <v>85</v>
      </c>
      <c r="E10" s="79" t="s">
        <v>86</v>
      </c>
      <c r="F10" s="80">
        <f>SUM(G10:J10)</f>
        <v>104.48</v>
      </c>
      <c r="G10" s="80">
        <v>104.48</v>
      </c>
      <c r="H10" s="80">
        <v>0</v>
      </c>
      <c r="I10" s="80">
        <v>0</v>
      </c>
      <c r="J10" s="22">
        <v>0</v>
      </c>
    </row>
    <row r="11" spans="1:10" ht="19.5" customHeight="1">
      <c r="A11" s="78" t="s">
        <v>87</v>
      </c>
      <c r="B11" s="78" t="s">
        <v>88</v>
      </c>
      <c r="C11" s="78" t="s">
        <v>88</v>
      </c>
      <c r="D11" s="79" t="s">
        <v>85</v>
      </c>
      <c r="E11" s="79" t="s">
        <v>89</v>
      </c>
      <c r="F11" s="80">
        <f>SUM(G11:J11)</f>
        <v>879.9</v>
      </c>
      <c r="G11" s="80">
        <v>879.9</v>
      </c>
      <c r="H11" s="80">
        <v>0</v>
      </c>
      <c r="I11" s="80">
        <v>0</v>
      </c>
      <c r="J11" s="22">
        <v>0</v>
      </c>
    </row>
    <row r="12" spans="1:10" ht="19.5" customHeight="1">
      <c r="A12" s="78" t="s">
        <v>87</v>
      </c>
      <c r="B12" s="78" t="s">
        <v>88</v>
      </c>
      <c r="C12" s="78" t="s">
        <v>90</v>
      </c>
      <c r="D12" s="79" t="s">
        <v>85</v>
      </c>
      <c r="E12" s="79" t="s">
        <v>91</v>
      </c>
      <c r="F12" s="80">
        <f>SUM(G12:J12)</f>
        <v>576</v>
      </c>
      <c r="G12" s="80">
        <v>136.6</v>
      </c>
      <c r="H12" s="80">
        <v>439.4</v>
      </c>
      <c r="I12" s="80">
        <v>0</v>
      </c>
      <c r="J12" s="22">
        <v>0</v>
      </c>
    </row>
    <row r="13" spans="1:10" ht="19.5" customHeight="1">
      <c r="A13" s="78" t="s">
        <v>87</v>
      </c>
      <c r="B13" s="78" t="s">
        <v>92</v>
      </c>
      <c r="C13" s="78" t="s">
        <v>90</v>
      </c>
      <c r="D13" s="79" t="s">
        <v>85</v>
      </c>
      <c r="E13" s="79" t="s">
        <v>93</v>
      </c>
      <c r="F13" s="80">
        <f>SUM(G13:J13)</f>
        <v>80.69</v>
      </c>
      <c r="G13" s="80">
        <v>80.69</v>
      </c>
      <c r="H13" s="80">
        <v>0</v>
      </c>
      <c r="I13" s="80">
        <v>0</v>
      </c>
      <c r="J13" s="22">
        <v>0</v>
      </c>
    </row>
    <row r="14" spans="1:10" ht="19.5" customHeight="1">
      <c r="A14" s="78" t="s">
        <v>87</v>
      </c>
      <c r="B14" s="78" t="s">
        <v>92</v>
      </c>
      <c r="C14" s="78" t="s">
        <v>94</v>
      </c>
      <c r="D14" s="79" t="s">
        <v>85</v>
      </c>
      <c r="E14" s="79" t="s">
        <v>95</v>
      </c>
      <c r="F14" s="80">
        <f>SUM(G14:J14)</f>
        <v>16.56</v>
      </c>
      <c r="G14" s="80">
        <v>16.56</v>
      </c>
      <c r="H14" s="80">
        <v>0</v>
      </c>
      <c r="I14" s="80">
        <v>0</v>
      </c>
      <c r="J14" s="22">
        <v>0</v>
      </c>
    </row>
    <row r="15" spans="1:10" ht="19.5" customHeight="1">
      <c r="A15" s="78" t="s">
        <v>96</v>
      </c>
      <c r="B15" s="78" t="s">
        <v>90</v>
      </c>
      <c r="C15" s="78" t="s">
        <v>88</v>
      </c>
      <c r="D15" s="79" t="s">
        <v>85</v>
      </c>
      <c r="E15" s="79" t="s">
        <v>97</v>
      </c>
      <c r="F15" s="80">
        <f>SUM(G15:J15)</f>
        <v>107.58</v>
      </c>
      <c r="G15" s="80">
        <v>107.58</v>
      </c>
      <c r="H15" s="80">
        <v>0</v>
      </c>
      <c r="I15" s="80">
        <v>0</v>
      </c>
      <c r="J15" s="22">
        <v>0</v>
      </c>
    </row>
    <row r="16" spans="1:10" ht="19.5" customHeight="1">
      <c r="A16" s="78" t="s">
        <v>96</v>
      </c>
      <c r="B16" s="78" t="s">
        <v>90</v>
      </c>
      <c r="C16" s="78" t="s">
        <v>94</v>
      </c>
      <c r="D16" s="79" t="s">
        <v>85</v>
      </c>
      <c r="E16" s="79" t="s">
        <v>98</v>
      </c>
      <c r="F16" s="80">
        <f>SUM(G16:J16)</f>
        <v>144.33</v>
      </c>
      <c r="G16" s="80">
        <v>144.33</v>
      </c>
      <c r="H16" s="80">
        <v>0</v>
      </c>
      <c r="I16" s="80">
        <v>0</v>
      </c>
      <c r="J16" s="22">
        <v>0</v>
      </c>
    </row>
    <row r="17" spans="1:10" ht="19.5" customHeight="1">
      <c r="A17" s="78" t="s">
        <v>99</v>
      </c>
      <c r="B17" s="78" t="s">
        <v>100</v>
      </c>
      <c r="C17" s="78" t="s">
        <v>88</v>
      </c>
      <c r="D17" s="79" t="s">
        <v>85</v>
      </c>
      <c r="E17" s="79" t="s">
        <v>101</v>
      </c>
      <c r="F17" s="80">
        <f>SUM(G17:J17)</f>
        <v>80</v>
      </c>
      <c r="G17" s="80">
        <v>80</v>
      </c>
      <c r="H17" s="80">
        <v>0</v>
      </c>
      <c r="I17" s="80">
        <v>0</v>
      </c>
      <c r="J17" s="22">
        <v>0</v>
      </c>
    </row>
    <row r="18" spans="1:10" ht="19.5" customHeight="1">
      <c r="A18" s="78" t="s">
        <v>38</v>
      </c>
      <c r="B18" s="78" t="s">
        <v>38</v>
      </c>
      <c r="C18" s="78" t="s">
        <v>38</v>
      </c>
      <c r="D18" s="79" t="s">
        <v>38</v>
      </c>
      <c r="E18" s="79" t="s">
        <v>102</v>
      </c>
      <c r="F18" s="80">
        <f>SUM(G18:J18)</f>
        <v>4667.09</v>
      </c>
      <c r="G18" s="80">
        <v>2783.88</v>
      </c>
      <c r="H18" s="80">
        <v>1883.21</v>
      </c>
      <c r="I18" s="80">
        <v>0</v>
      </c>
      <c r="J18" s="22">
        <v>0</v>
      </c>
    </row>
    <row r="19" spans="1:10" ht="19.5" customHeight="1">
      <c r="A19" s="78" t="s">
        <v>38</v>
      </c>
      <c r="B19" s="78" t="s">
        <v>38</v>
      </c>
      <c r="C19" s="78" t="s">
        <v>38</v>
      </c>
      <c r="D19" s="79" t="s">
        <v>38</v>
      </c>
      <c r="E19" s="79" t="s">
        <v>103</v>
      </c>
      <c r="F19" s="80">
        <f>SUM(G19:J19)</f>
        <v>4667.09</v>
      </c>
      <c r="G19" s="80">
        <v>2783.88</v>
      </c>
      <c r="H19" s="80">
        <v>1883.21</v>
      </c>
      <c r="I19" s="80">
        <v>0</v>
      </c>
      <c r="J19" s="22">
        <v>0</v>
      </c>
    </row>
    <row r="20" spans="1:10" ht="19.5" customHeight="1">
      <c r="A20" s="78" t="s">
        <v>104</v>
      </c>
      <c r="B20" s="78" t="s">
        <v>94</v>
      </c>
      <c r="C20" s="78" t="s">
        <v>90</v>
      </c>
      <c r="D20" s="79" t="s">
        <v>105</v>
      </c>
      <c r="E20" s="79" t="s">
        <v>106</v>
      </c>
      <c r="F20" s="80">
        <f>SUM(G20:J20)</f>
        <v>4639.09</v>
      </c>
      <c r="G20" s="80">
        <v>2755.88</v>
      </c>
      <c r="H20" s="80">
        <v>1883.21</v>
      </c>
      <c r="I20" s="80">
        <v>0</v>
      </c>
      <c r="J20" s="22">
        <v>0</v>
      </c>
    </row>
    <row r="21" spans="1:10" ht="19.5" customHeight="1">
      <c r="A21" s="78" t="s">
        <v>104</v>
      </c>
      <c r="B21" s="78" t="s">
        <v>107</v>
      </c>
      <c r="C21" s="78" t="s">
        <v>94</v>
      </c>
      <c r="D21" s="79" t="s">
        <v>105</v>
      </c>
      <c r="E21" s="79" t="s">
        <v>108</v>
      </c>
      <c r="F21" s="80">
        <f>SUM(G21:J21)</f>
        <v>28</v>
      </c>
      <c r="G21" s="80">
        <v>28</v>
      </c>
      <c r="H21" s="80">
        <v>0</v>
      </c>
      <c r="I21" s="80">
        <v>0</v>
      </c>
      <c r="J21" s="22">
        <v>0</v>
      </c>
    </row>
    <row r="22" spans="1:10" ht="19.5" customHeight="1">
      <c r="A22" s="78" t="s">
        <v>38</v>
      </c>
      <c r="B22" s="78" t="s">
        <v>38</v>
      </c>
      <c r="C22" s="78" t="s">
        <v>38</v>
      </c>
      <c r="D22" s="79" t="s">
        <v>38</v>
      </c>
      <c r="E22" s="79" t="s">
        <v>109</v>
      </c>
      <c r="F22" s="80">
        <f>SUM(G22:J22)</f>
        <v>54078.9</v>
      </c>
      <c r="G22" s="80">
        <v>19798.35</v>
      </c>
      <c r="H22" s="80">
        <v>34280.55</v>
      </c>
      <c r="I22" s="80">
        <v>0</v>
      </c>
      <c r="J22" s="22">
        <v>0</v>
      </c>
    </row>
    <row r="23" spans="1:10" ht="19.5" customHeight="1">
      <c r="A23" s="78" t="s">
        <v>38</v>
      </c>
      <c r="B23" s="78" t="s">
        <v>38</v>
      </c>
      <c r="C23" s="78" t="s">
        <v>38</v>
      </c>
      <c r="D23" s="79" t="s">
        <v>38</v>
      </c>
      <c r="E23" s="79" t="s">
        <v>110</v>
      </c>
      <c r="F23" s="80">
        <f>SUM(G23:J23)</f>
        <v>517.21</v>
      </c>
      <c r="G23" s="80">
        <v>199.22</v>
      </c>
      <c r="H23" s="80">
        <v>317.99</v>
      </c>
      <c r="I23" s="80">
        <v>0</v>
      </c>
      <c r="J23" s="22">
        <v>0</v>
      </c>
    </row>
    <row r="24" spans="1:10" ht="19.5" customHeight="1">
      <c r="A24" s="78" t="s">
        <v>83</v>
      </c>
      <c r="B24" s="78" t="s">
        <v>84</v>
      </c>
      <c r="C24" s="78" t="s">
        <v>84</v>
      </c>
      <c r="D24" s="79" t="s">
        <v>111</v>
      </c>
      <c r="E24" s="79" t="s">
        <v>86</v>
      </c>
      <c r="F24" s="80">
        <f>SUM(G24:J24)</f>
        <v>9.36</v>
      </c>
      <c r="G24" s="80">
        <v>9.36</v>
      </c>
      <c r="H24" s="80">
        <v>0</v>
      </c>
      <c r="I24" s="80">
        <v>0</v>
      </c>
      <c r="J24" s="22">
        <v>0</v>
      </c>
    </row>
    <row r="25" spans="1:10" ht="19.5" customHeight="1">
      <c r="A25" s="78" t="s">
        <v>83</v>
      </c>
      <c r="B25" s="78" t="s">
        <v>84</v>
      </c>
      <c r="C25" s="78" t="s">
        <v>112</v>
      </c>
      <c r="D25" s="79" t="s">
        <v>111</v>
      </c>
      <c r="E25" s="79" t="s">
        <v>113</v>
      </c>
      <c r="F25" s="80">
        <f>SUM(G25:J25)</f>
        <v>4.68</v>
      </c>
      <c r="G25" s="80">
        <v>4.68</v>
      </c>
      <c r="H25" s="80">
        <v>0</v>
      </c>
      <c r="I25" s="80">
        <v>0</v>
      </c>
      <c r="J25" s="22">
        <v>0</v>
      </c>
    </row>
    <row r="26" spans="1:10" ht="19.5" customHeight="1">
      <c r="A26" s="78" t="s">
        <v>87</v>
      </c>
      <c r="B26" s="78" t="s">
        <v>88</v>
      </c>
      <c r="C26" s="78" t="s">
        <v>94</v>
      </c>
      <c r="D26" s="79" t="s">
        <v>111</v>
      </c>
      <c r="E26" s="79" t="s">
        <v>114</v>
      </c>
      <c r="F26" s="80">
        <f>SUM(G26:J26)</f>
        <v>190.94</v>
      </c>
      <c r="G26" s="80">
        <v>114.94</v>
      </c>
      <c r="H26" s="80">
        <v>76</v>
      </c>
      <c r="I26" s="80">
        <v>0</v>
      </c>
      <c r="J26" s="22">
        <v>0</v>
      </c>
    </row>
    <row r="27" spans="1:10" ht="19.5" customHeight="1">
      <c r="A27" s="78" t="s">
        <v>87</v>
      </c>
      <c r="B27" s="78" t="s">
        <v>112</v>
      </c>
      <c r="C27" s="78" t="s">
        <v>88</v>
      </c>
      <c r="D27" s="79" t="s">
        <v>111</v>
      </c>
      <c r="E27" s="79" t="s">
        <v>115</v>
      </c>
      <c r="F27" s="80">
        <f>SUM(G27:J27)</f>
        <v>205.47</v>
      </c>
      <c r="G27" s="80">
        <v>0</v>
      </c>
      <c r="H27" s="80">
        <v>205.47</v>
      </c>
      <c r="I27" s="80">
        <v>0</v>
      </c>
      <c r="J27" s="22">
        <v>0</v>
      </c>
    </row>
    <row r="28" spans="1:10" ht="19.5" customHeight="1">
      <c r="A28" s="78" t="s">
        <v>87</v>
      </c>
      <c r="B28" s="78" t="s">
        <v>112</v>
      </c>
      <c r="C28" s="78" t="s">
        <v>100</v>
      </c>
      <c r="D28" s="79" t="s">
        <v>111</v>
      </c>
      <c r="E28" s="79" t="s">
        <v>116</v>
      </c>
      <c r="F28" s="80">
        <f>SUM(G28:J28)</f>
        <v>36.52</v>
      </c>
      <c r="G28" s="80">
        <v>0</v>
      </c>
      <c r="H28" s="80">
        <v>36.52</v>
      </c>
      <c r="I28" s="80">
        <v>0</v>
      </c>
      <c r="J28" s="22">
        <v>0</v>
      </c>
    </row>
    <row r="29" spans="1:10" ht="19.5" customHeight="1">
      <c r="A29" s="78" t="s">
        <v>87</v>
      </c>
      <c r="B29" s="78" t="s">
        <v>92</v>
      </c>
      <c r="C29" s="78" t="s">
        <v>90</v>
      </c>
      <c r="D29" s="79" t="s">
        <v>111</v>
      </c>
      <c r="E29" s="79" t="s">
        <v>93</v>
      </c>
      <c r="F29" s="80">
        <f>SUM(G29:J29)</f>
        <v>5.27</v>
      </c>
      <c r="G29" s="80">
        <v>5.27</v>
      </c>
      <c r="H29" s="80">
        <v>0</v>
      </c>
      <c r="I29" s="80">
        <v>0</v>
      </c>
      <c r="J29" s="22">
        <v>0</v>
      </c>
    </row>
    <row r="30" spans="1:10" ht="19.5" customHeight="1">
      <c r="A30" s="78" t="s">
        <v>96</v>
      </c>
      <c r="B30" s="78" t="s">
        <v>90</v>
      </c>
      <c r="C30" s="78" t="s">
        <v>88</v>
      </c>
      <c r="D30" s="79" t="s">
        <v>111</v>
      </c>
      <c r="E30" s="79" t="s">
        <v>97</v>
      </c>
      <c r="F30" s="80">
        <f>SUM(G30:J30)</f>
        <v>7.02</v>
      </c>
      <c r="G30" s="80">
        <v>7.02</v>
      </c>
      <c r="H30" s="80">
        <v>0</v>
      </c>
      <c r="I30" s="80">
        <v>0</v>
      </c>
      <c r="J30" s="22">
        <v>0</v>
      </c>
    </row>
    <row r="31" spans="1:10" ht="19.5" customHeight="1">
      <c r="A31" s="78" t="s">
        <v>96</v>
      </c>
      <c r="B31" s="78" t="s">
        <v>90</v>
      </c>
      <c r="C31" s="78" t="s">
        <v>94</v>
      </c>
      <c r="D31" s="79" t="s">
        <v>111</v>
      </c>
      <c r="E31" s="79" t="s">
        <v>98</v>
      </c>
      <c r="F31" s="80">
        <f>SUM(G31:J31)</f>
        <v>57.95</v>
      </c>
      <c r="G31" s="80">
        <v>57.95</v>
      </c>
      <c r="H31" s="80">
        <v>0</v>
      </c>
      <c r="I31" s="80">
        <v>0</v>
      </c>
      <c r="J31" s="22">
        <v>0</v>
      </c>
    </row>
    <row r="32" spans="1:10" ht="19.5" customHeight="1">
      <c r="A32" s="78" t="s">
        <v>38</v>
      </c>
      <c r="B32" s="78" t="s">
        <v>38</v>
      </c>
      <c r="C32" s="78" t="s">
        <v>38</v>
      </c>
      <c r="D32" s="79" t="s">
        <v>38</v>
      </c>
      <c r="E32" s="79" t="s">
        <v>117</v>
      </c>
      <c r="F32" s="80">
        <f>SUM(G32:J32)</f>
        <v>7362.65</v>
      </c>
      <c r="G32" s="80">
        <v>3078.36</v>
      </c>
      <c r="H32" s="80">
        <v>4284.29</v>
      </c>
      <c r="I32" s="80">
        <v>0</v>
      </c>
      <c r="J32" s="22">
        <v>0</v>
      </c>
    </row>
    <row r="33" spans="1:10" ht="19.5" customHeight="1">
      <c r="A33" s="78" t="s">
        <v>104</v>
      </c>
      <c r="B33" s="78" t="s">
        <v>107</v>
      </c>
      <c r="C33" s="78" t="s">
        <v>94</v>
      </c>
      <c r="D33" s="79" t="s">
        <v>118</v>
      </c>
      <c r="E33" s="79" t="s">
        <v>108</v>
      </c>
      <c r="F33" s="80">
        <f>SUM(G33:J33)</f>
        <v>6</v>
      </c>
      <c r="G33" s="80">
        <v>6</v>
      </c>
      <c r="H33" s="80">
        <v>0</v>
      </c>
      <c r="I33" s="80">
        <v>0</v>
      </c>
      <c r="J33" s="22">
        <v>0</v>
      </c>
    </row>
    <row r="34" spans="1:10" ht="19.5" customHeight="1">
      <c r="A34" s="78" t="s">
        <v>119</v>
      </c>
      <c r="B34" s="78" t="s">
        <v>90</v>
      </c>
      <c r="C34" s="78" t="s">
        <v>112</v>
      </c>
      <c r="D34" s="79" t="s">
        <v>118</v>
      </c>
      <c r="E34" s="79" t="s">
        <v>120</v>
      </c>
      <c r="F34" s="80">
        <f>SUM(G34:J34)</f>
        <v>21.78</v>
      </c>
      <c r="G34" s="80">
        <v>0</v>
      </c>
      <c r="H34" s="80">
        <v>21.78</v>
      </c>
      <c r="I34" s="80">
        <v>0</v>
      </c>
      <c r="J34" s="22">
        <v>0</v>
      </c>
    </row>
    <row r="35" spans="1:10" ht="19.5" customHeight="1">
      <c r="A35" s="78" t="s">
        <v>119</v>
      </c>
      <c r="B35" s="78" t="s">
        <v>90</v>
      </c>
      <c r="C35" s="78" t="s">
        <v>100</v>
      </c>
      <c r="D35" s="79" t="s">
        <v>118</v>
      </c>
      <c r="E35" s="79" t="s">
        <v>121</v>
      </c>
      <c r="F35" s="80">
        <f>SUM(G35:J35)</f>
        <v>3.12</v>
      </c>
      <c r="G35" s="80">
        <v>0</v>
      </c>
      <c r="H35" s="80">
        <v>3.12</v>
      </c>
      <c r="I35" s="80">
        <v>0</v>
      </c>
      <c r="J35" s="22">
        <v>0</v>
      </c>
    </row>
    <row r="36" spans="1:10" ht="19.5" customHeight="1">
      <c r="A36" s="78" t="s">
        <v>119</v>
      </c>
      <c r="B36" s="78" t="s">
        <v>94</v>
      </c>
      <c r="C36" s="78" t="s">
        <v>88</v>
      </c>
      <c r="D36" s="79" t="s">
        <v>118</v>
      </c>
      <c r="E36" s="79" t="s">
        <v>122</v>
      </c>
      <c r="F36" s="80">
        <f>SUM(G36:J36)</f>
        <v>2124.41</v>
      </c>
      <c r="G36" s="80">
        <v>2124.29</v>
      </c>
      <c r="H36" s="80">
        <v>0.12</v>
      </c>
      <c r="I36" s="80">
        <v>0</v>
      </c>
      <c r="J36" s="22">
        <v>0</v>
      </c>
    </row>
    <row r="37" spans="1:10" ht="19.5" customHeight="1">
      <c r="A37" s="78" t="s">
        <v>119</v>
      </c>
      <c r="B37" s="78" t="s">
        <v>94</v>
      </c>
      <c r="C37" s="78" t="s">
        <v>90</v>
      </c>
      <c r="D37" s="79" t="s">
        <v>118</v>
      </c>
      <c r="E37" s="79" t="s">
        <v>123</v>
      </c>
      <c r="F37" s="80">
        <f>SUM(G37:J37)</f>
        <v>2886.92</v>
      </c>
      <c r="G37" s="80">
        <v>190.65</v>
      </c>
      <c r="H37" s="80">
        <v>2696.27</v>
      </c>
      <c r="I37" s="80">
        <v>0</v>
      </c>
      <c r="J37" s="22">
        <v>0</v>
      </c>
    </row>
    <row r="38" spans="1:10" ht="19.5" customHeight="1">
      <c r="A38" s="78" t="s">
        <v>119</v>
      </c>
      <c r="B38" s="78" t="s">
        <v>124</v>
      </c>
      <c r="C38" s="78" t="s">
        <v>124</v>
      </c>
      <c r="D38" s="79" t="s">
        <v>118</v>
      </c>
      <c r="E38" s="79" t="s">
        <v>125</v>
      </c>
      <c r="F38" s="80">
        <f>SUM(G38:J38)</f>
        <v>106.96</v>
      </c>
      <c r="G38" s="80">
        <v>0</v>
      </c>
      <c r="H38" s="80">
        <v>106.96</v>
      </c>
      <c r="I38" s="80">
        <v>0</v>
      </c>
      <c r="J38" s="22">
        <v>0</v>
      </c>
    </row>
    <row r="39" spans="1:10" ht="19.5" customHeight="1">
      <c r="A39" s="78" t="s">
        <v>119</v>
      </c>
      <c r="B39" s="78" t="s">
        <v>124</v>
      </c>
      <c r="C39" s="78" t="s">
        <v>100</v>
      </c>
      <c r="D39" s="79" t="s">
        <v>118</v>
      </c>
      <c r="E39" s="79" t="s">
        <v>126</v>
      </c>
      <c r="F39" s="80">
        <f>SUM(G39:J39)</f>
        <v>271.42</v>
      </c>
      <c r="G39" s="80">
        <v>0</v>
      </c>
      <c r="H39" s="80">
        <v>271.42</v>
      </c>
      <c r="I39" s="80">
        <v>0</v>
      </c>
      <c r="J39" s="22">
        <v>0</v>
      </c>
    </row>
    <row r="40" spans="1:10" ht="19.5" customHeight="1">
      <c r="A40" s="78" t="s">
        <v>119</v>
      </c>
      <c r="B40" s="78" t="s">
        <v>84</v>
      </c>
      <c r="C40" s="78" t="s">
        <v>94</v>
      </c>
      <c r="D40" s="79" t="s">
        <v>118</v>
      </c>
      <c r="E40" s="79" t="s">
        <v>127</v>
      </c>
      <c r="F40" s="80">
        <f>SUM(G40:J40)</f>
        <v>1.48</v>
      </c>
      <c r="G40" s="80">
        <v>0</v>
      </c>
      <c r="H40" s="80">
        <v>1.48</v>
      </c>
      <c r="I40" s="80">
        <v>0</v>
      </c>
      <c r="J40" s="22">
        <v>0</v>
      </c>
    </row>
    <row r="41" spans="1:10" ht="19.5" customHeight="1">
      <c r="A41" s="78" t="s">
        <v>119</v>
      </c>
      <c r="B41" s="78" t="s">
        <v>100</v>
      </c>
      <c r="C41" s="78" t="s">
        <v>100</v>
      </c>
      <c r="D41" s="79" t="s">
        <v>118</v>
      </c>
      <c r="E41" s="79" t="s">
        <v>128</v>
      </c>
      <c r="F41" s="80">
        <f>SUM(G41:J41)</f>
        <v>409.28</v>
      </c>
      <c r="G41" s="80">
        <v>0</v>
      </c>
      <c r="H41" s="80">
        <v>409.28</v>
      </c>
      <c r="I41" s="80">
        <v>0</v>
      </c>
      <c r="J41" s="22">
        <v>0</v>
      </c>
    </row>
    <row r="42" spans="1:10" ht="19.5" customHeight="1">
      <c r="A42" s="78" t="s">
        <v>83</v>
      </c>
      <c r="B42" s="78" t="s">
        <v>84</v>
      </c>
      <c r="C42" s="78" t="s">
        <v>90</v>
      </c>
      <c r="D42" s="79" t="s">
        <v>118</v>
      </c>
      <c r="E42" s="79" t="s">
        <v>129</v>
      </c>
      <c r="F42" s="80">
        <f>SUM(G42:J42)</f>
        <v>5.5</v>
      </c>
      <c r="G42" s="80">
        <v>5.5</v>
      </c>
      <c r="H42" s="80">
        <v>0</v>
      </c>
      <c r="I42" s="80">
        <v>0</v>
      </c>
      <c r="J42" s="22">
        <v>0</v>
      </c>
    </row>
    <row r="43" spans="1:10" ht="19.5" customHeight="1">
      <c r="A43" s="78" t="s">
        <v>83</v>
      </c>
      <c r="B43" s="78" t="s">
        <v>84</v>
      </c>
      <c r="C43" s="78" t="s">
        <v>84</v>
      </c>
      <c r="D43" s="79" t="s">
        <v>118</v>
      </c>
      <c r="E43" s="79" t="s">
        <v>86</v>
      </c>
      <c r="F43" s="80">
        <f>SUM(G43:J43)</f>
        <v>235.9</v>
      </c>
      <c r="G43" s="80">
        <v>235.9</v>
      </c>
      <c r="H43" s="80">
        <v>0</v>
      </c>
      <c r="I43" s="80">
        <v>0</v>
      </c>
      <c r="J43" s="22">
        <v>0</v>
      </c>
    </row>
    <row r="44" spans="1:10" ht="19.5" customHeight="1">
      <c r="A44" s="78" t="s">
        <v>83</v>
      </c>
      <c r="B44" s="78" t="s">
        <v>84</v>
      </c>
      <c r="C44" s="78" t="s">
        <v>112</v>
      </c>
      <c r="D44" s="79" t="s">
        <v>118</v>
      </c>
      <c r="E44" s="79" t="s">
        <v>113</v>
      </c>
      <c r="F44" s="80">
        <f>SUM(G44:J44)</f>
        <v>142.35</v>
      </c>
      <c r="G44" s="80">
        <v>142.35</v>
      </c>
      <c r="H44" s="80">
        <v>0</v>
      </c>
      <c r="I44" s="80">
        <v>0</v>
      </c>
      <c r="J44" s="22">
        <v>0</v>
      </c>
    </row>
    <row r="45" spans="1:10" ht="19.5" customHeight="1">
      <c r="A45" s="78" t="s">
        <v>87</v>
      </c>
      <c r="B45" s="78" t="s">
        <v>124</v>
      </c>
      <c r="C45" s="78" t="s">
        <v>130</v>
      </c>
      <c r="D45" s="79" t="s">
        <v>118</v>
      </c>
      <c r="E45" s="79" t="s">
        <v>131</v>
      </c>
      <c r="F45" s="80">
        <f>SUM(G45:J45)</f>
        <v>373.13</v>
      </c>
      <c r="G45" s="80">
        <v>0</v>
      </c>
      <c r="H45" s="80">
        <v>373.13</v>
      </c>
      <c r="I45" s="80">
        <v>0</v>
      </c>
      <c r="J45" s="22">
        <v>0</v>
      </c>
    </row>
    <row r="46" spans="1:10" ht="19.5" customHeight="1">
      <c r="A46" s="78" t="s">
        <v>87</v>
      </c>
      <c r="B46" s="78" t="s">
        <v>112</v>
      </c>
      <c r="C46" s="78" t="s">
        <v>88</v>
      </c>
      <c r="D46" s="79" t="s">
        <v>118</v>
      </c>
      <c r="E46" s="79" t="s">
        <v>115</v>
      </c>
      <c r="F46" s="80">
        <f>SUM(G46:J46)</f>
        <v>156.36</v>
      </c>
      <c r="G46" s="80">
        <v>0</v>
      </c>
      <c r="H46" s="80">
        <v>156.36</v>
      </c>
      <c r="I46" s="80">
        <v>0</v>
      </c>
      <c r="J46" s="22">
        <v>0</v>
      </c>
    </row>
    <row r="47" spans="1:10" ht="19.5" customHeight="1">
      <c r="A47" s="78" t="s">
        <v>87</v>
      </c>
      <c r="B47" s="78" t="s">
        <v>112</v>
      </c>
      <c r="C47" s="78" t="s">
        <v>100</v>
      </c>
      <c r="D47" s="79" t="s">
        <v>118</v>
      </c>
      <c r="E47" s="79" t="s">
        <v>116</v>
      </c>
      <c r="F47" s="80">
        <f>SUM(G47:J47)</f>
        <v>9.06</v>
      </c>
      <c r="G47" s="80">
        <v>0</v>
      </c>
      <c r="H47" s="80">
        <v>9.06</v>
      </c>
      <c r="I47" s="80">
        <v>0</v>
      </c>
      <c r="J47" s="22">
        <v>0</v>
      </c>
    </row>
    <row r="48" spans="1:10" ht="19.5" customHeight="1">
      <c r="A48" s="78" t="s">
        <v>87</v>
      </c>
      <c r="B48" s="78" t="s">
        <v>92</v>
      </c>
      <c r="C48" s="78" t="s">
        <v>90</v>
      </c>
      <c r="D48" s="79" t="s">
        <v>118</v>
      </c>
      <c r="E48" s="79" t="s">
        <v>93</v>
      </c>
      <c r="F48" s="80">
        <f>SUM(G48:J48)</f>
        <v>160.14</v>
      </c>
      <c r="G48" s="80">
        <v>160.14</v>
      </c>
      <c r="H48" s="80">
        <v>0</v>
      </c>
      <c r="I48" s="80">
        <v>0</v>
      </c>
      <c r="J48" s="22">
        <v>0</v>
      </c>
    </row>
    <row r="49" spans="1:10" ht="19.5" customHeight="1">
      <c r="A49" s="78" t="s">
        <v>87</v>
      </c>
      <c r="B49" s="78" t="s">
        <v>100</v>
      </c>
      <c r="C49" s="78" t="s">
        <v>88</v>
      </c>
      <c r="D49" s="79" t="s">
        <v>118</v>
      </c>
      <c r="E49" s="79" t="s">
        <v>132</v>
      </c>
      <c r="F49" s="80">
        <f>SUM(G49:J49)</f>
        <v>200.31</v>
      </c>
      <c r="G49" s="80">
        <v>0</v>
      </c>
      <c r="H49" s="80">
        <v>200.31</v>
      </c>
      <c r="I49" s="80">
        <v>0</v>
      </c>
      <c r="J49" s="22">
        <v>0</v>
      </c>
    </row>
    <row r="50" spans="1:10" ht="19.5" customHeight="1">
      <c r="A50" s="78" t="s">
        <v>133</v>
      </c>
      <c r="B50" s="78" t="s">
        <v>88</v>
      </c>
      <c r="C50" s="78" t="s">
        <v>112</v>
      </c>
      <c r="D50" s="79" t="s">
        <v>118</v>
      </c>
      <c r="E50" s="79" t="s">
        <v>134</v>
      </c>
      <c r="F50" s="80">
        <f>SUM(G50:J50)</f>
        <v>35</v>
      </c>
      <c r="G50" s="80">
        <v>0</v>
      </c>
      <c r="H50" s="80">
        <v>35</v>
      </c>
      <c r="I50" s="80">
        <v>0</v>
      </c>
      <c r="J50" s="22">
        <v>0</v>
      </c>
    </row>
    <row r="51" spans="1:10" ht="19.5" customHeight="1">
      <c r="A51" s="78" t="s">
        <v>96</v>
      </c>
      <c r="B51" s="78" t="s">
        <v>90</v>
      </c>
      <c r="C51" s="78" t="s">
        <v>88</v>
      </c>
      <c r="D51" s="79" t="s">
        <v>118</v>
      </c>
      <c r="E51" s="79" t="s">
        <v>97</v>
      </c>
      <c r="F51" s="80">
        <f>SUM(G51:J51)</f>
        <v>213.53</v>
      </c>
      <c r="G51" s="80">
        <v>213.53</v>
      </c>
      <c r="H51" s="80">
        <v>0</v>
      </c>
      <c r="I51" s="80">
        <v>0</v>
      </c>
      <c r="J51" s="22">
        <v>0</v>
      </c>
    </row>
    <row r="52" spans="1:10" ht="19.5" customHeight="1">
      <c r="A52" s="78" t="s">
        <v>38</v>
      </c>
      <c r="B52" s="78" t="s">
        <v>38</v>
      </c>
      <c r="C52" s="78" t="s">
        <v>38</v>
      </c>
      <c r="D52" s="79" t="s">
        <v>38</v>
      </c>
      <c r="E52" s="79" t="s">
        <v>135</v>
      </c>
      <c r="F52" s="80">
        <f>SUM(G52:J52)</f>
        <v>45412.869999999995</v>
      </c>
      <c r="G52" s="80">
        <v>16410.77</v>
      </c>
      <c r="H52" s="80">
        <v>29002.1</v>
      </c>
      <c r="I52" s="80">
        <v>0</v>
      </c>
      <c r="J52" s="22">
        <v>0</v>
      </c>
    </row>
    <row r="53" spans="1:10" ht="19.5" customHeight="1">
      <c r="A53" s="78" t="s">
        <v>104</v>
      </c>
      <c r="B53" s="78" t="s">
        <v>107</v>
      </c>
      <c r="C53" s="78" t="s">
        <v>94</v>
      </c>
      <c r="D53" s="79" t="s">
        <v>136</v>
      </c>
      <c r="E53" s="79" t="s">
        <v>108</v>
      </c>
      <c r="F53" s="80">
        <f>SUM(G53:J53)</f>
        <v>56</v>
      </c>
      <c r="G53" s="80">
        <v>56</v>
      </c>
      <c r="H53" s="80">
        <v>0</v>
      </c>
      <c r="I53" s="80">
        <v>0</v>
      </c>
      <c r="J53" s="22">
        <v>0</v>
      </c>
    </row>
    <row r="54" spans="1:10" ht="19.5" customHeight="1">
      <c r="A54" s="78" t="s">
        <v>119</v>
      </c>
      <c r="B54" s="78" t="s">
        <v>90</v>
      </c>
      <c r="C54" s="78" t="s">
        <v>112</v>
      </c>
      <c r="D54" s="79" t="s">
        <v>136</v>
      </c>
      <c r="E54" s="79" t="s">
        <v>120</v>
      </c>
      <c r="F54" s="80">
        <f>SUM(G54:J54)</f>
        <v>0.09</v>
      </c>
      <c r="G54" s="80">
        <v>0</v>
      </c>
      <c r="H54" s="80">
        <v>0.09</v>
      </c>
      <c r="I54" s="80">
        <v>0</v>
      </c>
      <c r="J54" s="22">
        <v>0</v>
      </c>
    </row>
    <row r="55" spans="1:10" ht="19.5" customHeight="1">
      <c r="A55" s="78" t="s">
        <v>119</v>
      </c>
      <c r="B55" s="78" t="s">
        <v>94</v>
      </c>
      <c r="C55" s="78" t="s">
        <v>88</v>
      </c>
      <c r="D55" s="79" t="s">
        <v>136</v>
      </c>
      <c r="E55" s="79" t="s">
        <v>122</v>
      </c>
      <c r="F55" s="80">
        <f>SUM(G55:J55)</f>
        <v>13341.85</v>
      </c>
      <c r="G55" s="80">
        <v>13341.85</v>
      </c>
      <c r="H55" s="80">
        <v>0</v>
      </c>
      <c r="I55" s="80">
        <v>0</v>
      </c>
      <c r="J55" s="22">
        <v>0</v>
      </c>
    </row>
    <row r="56" spans="1:10" ht="19.5" customHeight="1">
      <c r="A56" s="78" t="s">
        <v>119</v>
      </c>
      <c r="B56" s="78" t="s">
        <v>94</v>
      </c>
      <c r="C56" s="78" t="s">
        <v>90</v>
      </c>
      <c r="D56" s="79" t="s">
        <v>136</v>
      </c>
      <c r="E56" s="79" t="s">
        <v>123</v>
      </c>
      <c r="F56" s="80">
        <f>SUM(G56:J56)</f>
        <v>26708.85</v>
      </c>
      <c r="G56" s="80">
        <v>992</v>
      </c>
      <c r="H56" s="80">
        <v>25716.85</v>
      </c>
      <c r="I56" s="80">
        <v>0</v>
      </c>
      <c r="J56" s="22">
        <v>0</v>
      </c>
    </row>
    <row r="57" spans="1:10" ht="19.5" customHeight="1">
      <c r="A57" s="78" t="s">
        <v>119</v>
      </c>
      <c r="B57" s="78" t="s">
        <v>124</v>
      </c>
      <c r="C57" s="78" t="s">
        <v>124</v>
      </c>
      <c r="D57" s="79" t="s">
        <v>136</v>
      </c>
      <c r="E57" s="79" t="s">
        <v>125</v>
      </c>
      <c r="F57" s="80">
        <f>SUM(G57:J57)</f>
        <v>14.48</v>
      </c>
      <c r="G57" s="80">
        <v>0</v>
      </c>
      <c r="H57" s="80">
        <v>14.48</v>
      </c>
      <c r="I57" s="80">
        <v>0</v>
      </c>
      <c r="J57" s="22">
        <v>0</v>
      </c>
    </row>
    <row r="58" spans="1:10" ht="19.5" customHeight="1">
      <c r="A58" s="78" t="s">
        <v>119</v>
      </c>
      <c r="B58" s="78" t="s">
        <v>124</v>
      </c>
      <c r="C58" s="78" t="s">
        <v>100</v>
      </c>
      <c r="D58" s="79" t="s">
        <v>136</v>
      </c>
      <c r="E58" s="79" t="s">
        <v>126</v>
      </c>
      <c r="F58" s="80">
        <f>SUM(G58:J58)</f>
        <v>5.67</v>
      </c>
      <c r="G58" s="80">
        <v>0</v>
      </c>
      <c r="H58" s="80">
        <v>5.67</v>
      </c>
      <c r="I58" s="80">
        <v>0</v>
      </c>
      <c r="J58" s="22">
        <v>0</v>
      </c>
    </row>
    <row r="59" spans="1:10" ht="19.5" customHeight="1">
      <c r="A59" s="78" t="s">
        <v>119</v>
      </c>
      <c r="B59" s="78" t="s">
        <v>100</v>
      </c>
      <c r="C59" s="78" t="s">
        <v>100</v>
      </c>
      <c r="D59" s="79" t="s">
        <v>136</v>
      </c>
      <c r="E59" s="79" t="s">
        <v>128</v>
      </c>
      <c r="F59" s="80">
        <f>SUM(G59:J59)</f>
        <v>210.75</v>
      </c>
      <c r="G59" s="80">
        <v>0</v>
      </c>
      <c r="H59" s="80">
        <v>210.75</v>
      </c>
      <c r="I59" s="80">
        <v>0</v>
      </c>
      <c r="J59" s="22">
        <v>0</v>
      </c>
    </row>
    <row r="60" spans="1:10" ht="19.5" customHeight="1">
      <c r="A60" s="78" t="s">
        <v>83</v>
      </c>
      <c r="B60" s="78" t="s">
        <v>84</v>
      </c>
      <c r="C60" s="78" t="s">
        <v>90</v>
      </c>
      <c r="D60" s="79" t="s">
        <v>136</v>
      </c>
      <c r="E60" s="79" t="s">
        <v>129</v>
      </c>
      <c r="F60" s="80">
        <f>SUM(G60:J60)</f>
        <v>168.59</v>
      </c>
      <c r="G60" s="80">
        <v>168.59</v>
      </c>
      <c r="H60" s="80">
        <v>0</v>
      </c>
      <c r="I60" s="80">
        <v>0</v>
      </c>
      <c r="J60" s="22">
        <v>0</v>
      </c>
    </row>
    <row r="61" spans="1:10" ht="19.5" customHeight="1">
      <c r="A61" s="78" t="s">
        <v>83</v>
      </c>
      <c r="B61" s="78" t="s">
        <v>84</v>
      </c>
      <c r="C61" s="78" t="s">
        <v>84</v>
      </c>
      <c r="D61" s="79" t="s">
        <v>136</v>
      </c>
      <c r="E61" s="79" t="s">
        <v>86</v>
      </c>
      <c r="F61" s="80">
        <f>SUM(G61:J61)</f>
        <v>578</v>
      </c>
      <c r="G61" s="80">
        <v>578</v>
      </c>
      <c r="H61" s="80">
        <v>0</v>
      </c>
      <c r="I61" s="80">
        <v>0</v>
      </c>
      <c r="J61" s="22">
        <v>0</v>
      </c>
    </row>
    <row r="62" spans="1:10" ht="19.5" customHeight="1">
      <c r="A62" s="78" t="s">
        <v>83</v>
      </c>
      <c r="B62" s="78" t="s">
        <v>84</v>
      </c>
      <c r="C62" s="78" t="s">
        <v>112</v>
      </c>
      <c r="D62" s="79" t="s">
        <v>136</v>
      </c>
      <c r="E62" s="79" t="s">
        <v>113</v>
      </c>
      <c r="F62" s="80">
        <f>SUM(G62:J62)</f>
        <v>289</v>
      </c>
      <c r="G62" s="80">
        <v>289</v>
      </c>
      <c r="H62" s="80">
        <v>0</v>
      </c>
      <c r="I62" s="80">
        <v>0</v>
      </c>
      <c r="J62" s="22">
        <v>0</v>
      </c>
    </row>
    <row r="63" spans="1:10" ht="19.5" customHeight="1">
      <c r="A63" s="78" t="s">
        <v>83</v>
      </c>
      <c r="B63" s="78" t="s">
        <v>107</v>
      </c>
      <c r="C63" s="78" t="s">
        <v>88</v>
      </c>
      <c r="D63" s="79" t="s">
        <v>136</v>
      </c>
      <c r="E63" s="79" t="s">
        <v>137</v>
      </c>
      <c r="F63" s="80">
        <f>SUM(G63:J63)</f>
        <v>19.5</v>
      </c>
      <c r="G63" s="80">
        <v>19.5</v>
      </c>
      <c r="H63" s="80">
        <v>0</v>
      </c>
      <c r="I63" s="80">
        <v>0</v>
      </c>
      <c r="J63" s="22">
        <v>0</v>
      </c>
    </row>
    <row r="64" spans="1:10" ht="19.5" customHeight="1">
      <c r="A64" s="78" t="s">
        <v>87</v>
      </c>
      <c r="B64" s="78" t="s">
        <v>124</v>
      </c>
      <c r="C64" s="78" t="s">
        <v>130</v>
      </c>
      <c r="D64" s="79" t="s">
        <v>136</v>
      </c>
      <c r="E64" s="79" t="s">
        <v>131</v>
      </c>
      <c r="F64" s="80">
        <f>SUM(G64:J64)</f>
        <v>1.33</v>
      </c>
      <c r="G64" s="80">
        <v>0</v>
      </c>
      <c r="H64" s="80">
        <v>1.33</v>
      </c>
      <c r="I64" s="80">
        <v>0</v>
      </c>
      <c r="J64" s="22">
        <v>0</v>
      </c>
    </row>
    <row r="65" spans="1:10" ht="19.5" customHeight="1">
      <c r="A65" s="78" t="s">
        <v>87</v>
      </c>
      <c r="B65" s="78" t="s">
        <v>112</v>
      </c>
      <c r="C65" s="78" t="s">
        <v>88</v>
      </c>
      <c r="D65" s="79" t="s">
        <v>136</v>
      </c>
      <c r="E65" s="79" t="s">
        <v>115</v>
      </c>
      <c r="F65" s="80">
        <f>SUM(G65:J65)</f>
        <v>3038.31</v>
      </c>
      <c r="G65" s="80">
        <v>0</v>
      </c>
      <c r="H65" s="80">
        <v>3038.31</v>
      </c>
      <c r="I65" s="80">
        <v>0</v>
      </c>
      <c r="J65" s="22">
        <v>0</v>
      </c>
    </row>
    <row r="66" spans="1:10" ht="19.5" customHeight="1">
      <c r="A66" s="78" t="s">
        <v>87</v>
      </c>
      <c r="B66" s="78" t="s">
        <v>92</v>
      </c>
      <c r="C66" s="78" t="s">
        <v>90</v>
      </c>
      <c r="D66" s="79" t="s">
        <v>136</v>
      </c>
      <c r="E66" s="79" t="s">
        <v>93</v>
      </c>
      <c r="F66" s="80">
        <f>SUM(G66:J66)</f>
        <v>362</v>
      </c>
      <c r="G66" s="80">
        <v>362</v>
      </c>
      <c r="H66" s="80">
        <v>0</v>
      </c>
      <c r="I66" s="80">
        <v>0</v>
      </c>
      <c r="J66" s="22">
        <v>0</v>
      </c>
    </row>
    <row r="67" spans="1:10" ht="19.5" customHeight="1">
      <c r="A67" s="78" t="s">
        <v>87</v>
      </c>
      <c r="B67" s="78" t="s">
        <v>100</v>
      </c>
      <c r="C67" s="78" t="s">
        <v>88</v>
      </c>
      <c r="D67" s="79" t="s">
        <v>136</v>
      </c>
      <c r="E67" s="79" t="s">
        <v>132</v>
      </c>
      <c r="F67" s="80">
        <f>SUM(G67:J67)</f>
        <v>3.96</v>
      </c>
      <c r="G67" s="80">
        <v>0</v>
      </c>
      <c r="H67" s="80">
        <v>3.96</v>
      </c>
      <c r="I67" s="80">
        <v>0</v>
      </c>
      <c r="J67" s="22">
        <v>0</v>
      </c>
    </row>
    <row r="68" spans="1:10" ht="19.5" customHeight="1">
      <c r="A68" s="78" t="s">
        <v>96</v>
      </c>
      <c r="B68" s="78" t="s">
        <v>90</v>
      </c>
      <c r="C68" s="78" t="s">
        <v>88</v>
      </c>
      <c r="D68" s="79" t="s">
        <v>136</v>
      </c>
      <c r="E68" s="79" t="s">
        <v>97</v>
      </c>
      <c r="F68" s="80">
        <f>SUM(G68:J68)</f>
        <v>603.83</v>
      </c>
      <c r="G68" s="80">
        <v>603.83</v>
      </c>
      <c r="H68" s="80">
        <v>0</v>
      </c>
      <c r="I68" s="80">
        <v>0</v>
      </c>
      <c r="J68" s="22">
        <v>0</v>
      </c>
    </row>
    <row r="69" spans="1:10" ht="19.5" customHeight="1">
      <c r="A69" s="78" t="s">
        <v>99</v>
      </c>
      <c r="B69" s="78" t="s">
        <v>100</v>
      </c>
      <c r="C69" s="78" t="s">
        <v>88</v>
      </c>
      <c r="D69" s="79" t="s">
        <v>136</v>
      </c>
      <c r="E69" s="79" t="s">
        <v>101</v>
      </c>
      <c r="F69" s="80">
        <f>SUM(G69:J69)</f>
        <v>10.66</v>
      </c>
      <c r="G69" s="80">
        <v>0</v>
      </c>
      <c r="H69" s="80">
        <v>10.66</v>
      </c>
      <c r="I69" s="80">
        <v>0</v>
      </c>
      <c r="J69" s="22">
        <v>0</v>
      </c>
    </row>
    <row r="70" spans="1:10" ht="19.5" customHeight="1">
      <c r="A70" s="78" t="s">
        <v>38</v>
      </c>
      <c r="B70" s="78" t="s">
        <v>38</v>
      </c>
      <c r="C70" s="78" t="s">
        <v>38</v>
      </c>
      <c r="D70" s="79" t="s">
        <v>38</v>
      </c>
      <c r="E70" s="79" t="s">
        <v>138</v>
      </c>
      <c r="F70" s="80">
        <f>SUM(G70:J70)</f>
        <v>786.17</v>
      </c>
      <c r="G70" s="80">
        <v>110</v>
      </c>
      <c r="H70" s="80">
        <v>676.17</v>
      </c>
      <c r="I70" s="80">
        <v>0</v>
      </c>
      <c r="J70" s="22">
        <v>0</v>
      </c>
    </row>
    <row r="71" spans="1:10" ht="19.5" customHeight="1">
      <c r="A71" s="78" t="s">
        <v>119</v>
      </c>
      <c r="B71" s="78" t="s">
        <v>94</v>
      </c>
      <c r="C71" s="78" t="s">
        <v>88</v>
      </c>
      <c r="D71" s="79" t="s">
        <v>139</v>
      </c>
      <c r="E71" s="79" t="s">
        <v>122</v>
      </c>
      <c r="F71" s="80">
        <f>SUM(G71:J71)</f>
        <v>156</v>
      </c>
      <c r="G71" s="80">
        <v>85</v>
      </c>
      <c r="H71" s="80">
        <v>71</v>
      </c>
      <c r="I71" s="80">
        <v>0</v>
      </c>
      <c r="J71" s="22">
        <v>0</v>
      </c>
    </row>
    <row r="72" spans="1:10" ht="19.5" customHeight="1">
      <c r="A72" s="78" t="s">
        <v>119</v>
      </c>
      <c r="B72" s="78" t="s">
        <v>94</v>
      </c>
      <c r="C72" s="78" t="s">
        <v>90</v>
      </c>
      <c r="D72" s="79" t="s">
        <v>139</v>
      </c>
      <c r="E72" s="79" t="s">
        <v>123</v>
      </c>
      <c r="F72" s="80">
        <f>SUM(G72:J72)</f>
        <v>493</v>
      </c>
      <c r="G72" s="80">
        <v>25</v>
      </c>
      <c r="H72" s="80">
        <v>468</v>
      </c>
      <c r="I72" s="80">
        <v>0</v>
      </c>
      <c r="J72" s="22">
        <v>0</v>
      </c>
    </row>
    <row r="73" spans="1:10" ht="19.5" customHeight="1">
      <c r="A73" s="78" t="s">
        <v>119</v>
      </c>
      <c r="B73" s="78" t="s">
        <v>100</v>
      </c>
      <c r="C73" s="78" t="s">
        <v>100</v>
      </c>
      <c r="D73" s="79" t="s">
        <v>139</v>
      </c>
      <c r="E73" s="79" t="s">
        <v>128</v>
      </c>
      <c r="F73" s="80">
        <f>SUM(G73:J73)</f>
        <v>137.17</v>
      </c>
      <c r="G73" s="80">
        <v>0</v>
      </c>
      <c r="H73" s="80">
        <v>137.17</v>
      </c>
      <c r="I73" s="80">
        <v>0</v>
      </c>
      <c r="J73" s="22">
        <v>0</v>
      </c>
    </row>
    <row r="74" spans="1:10" ht="19.5" customHeight="1">
      <c r="A74" s="78" t="s">
        <v>38</v>
      </c>
      <c r="B74" s="78" t="s">
        <v>38</v>
      </c>
      <c r="C74" s="78" t="s">
        <v>38</v>
      </c>
      <c r="D74" s="79" t="s">
        <v>38</v>
      </c>
      <c r="E74" s="79" t="s">
        <v>140</v>
      </c>
      <c r="F74" s="80">
        <f>SUM(G74:J74)</f>
        <v>492160.19</v>
      </c>
      <c r="G74" s="80">
        <v>176001.64</v>
      </c>
      <c r="H74" s="80">
        <v>316158.55</v>
      </c>
      <c r="I74" s="80">
        <v>0</v>
      </c>
      <c r="J74" s="22">
        <v>0</v>
      </c>
    </row>
    <row r="75" spans="1:10" ht="19.5" customHeight="1">
      <c r="A75" s="78" t="s">
        <v>38</v>
      </c>
      <c r="B75" s="78" t="s">
        <v>38</v>
      </c>
      <c r="C75" s="78" t="s">
        <v>38</v>
      </c>
      <c r="D75" s="79" t="s">
        <v>38</v>
      </c>
      <c r="E75" s="79" t="s">
        <v>141</v>
      </c>
      <c r="F75" s="80">
        <f>SUM(G75:J75)</f>
        <v>314054.32</v>
      </c>
      <c r="G75" s="80">
        <v>111791.6</v>
      </c>
      <c r="H75" s="80">
        <v>202262.72</v>
      </c>
      <c r="I75" s="80">
        <v>0</v>
      </c>
      <c r="J75" s="22">
        <v>0</v>
      </c>
    </row>
    <row r="76" spans="1:10" ht="19.5" customHeight="1">
      <c r="A76" s="78" t="s">
        <v>104</v>
      </c>
      <c r="B76" s="78" t="s">
        <v>107</v>
      </c>
      <c r="C76" s="78" t="s">
        <v>94</v>
      </c>
      <c r="D76" s="79" t="s">
        <v>142</v>
      </c>
      <c r="E76" s="79" t="s">
        <v>108</v>
      </c>
      <c r="F76" s="80">
        <f>SUM(G76:J76)</f>
        <v>101</v>
      </c>
      <c r="G76" s="80">
        <v>101</v>
      </c>
      <c r="H76" s="80">
        <v>0</v>
      </c>
      <c r="I76" s="80">
        <v>0</v>
      </c>
      <c r="J76" s="22">
        <v>0</v>
      </c>
    </row>
    <row r="77" spans="1:10" ht="19.5" customHeight="1">
      <c r="A77" s="78" t="s">
        <v>119</v>
      </c>
      <c r="B77" s="78" t="s">
        <v>90</v>
      </c>
      <c r="C77" s="78" t="s">
        <v>112</v>
      </c>
      <c r="D77" s="79" t="s">
        <v>142</v>
      </c>
      <c r="E77" s="79" t="s">
        <v>120</v>
      </c>
      <c r="F77" s="80">
        <f>SUM(G77:J77)</f>
        <v>9.35</v>
      </c>
      <c r="G77" s="80">
        <v>0</v>
      </c>
      <c r="H77" s="80">
        <v>9.35</v>
      </c>
      <c r="I77" s="80">
        <v>0</v>
      </c>
      <c r="J77" s="22">
        <v>0</v>
      </c>
    </row>
    <row r="78" spans="1:10" ht="19.5" customHeight="1">
      <c r="A78" s="78" t="s">
        <v>119</v>
      </c>
      <c r="B78" s="78" t="s">
        <v>124</v>
      </c>
      <c r="C78" s="78" t="s">
        <v>100</v>
      </c>
      <c r="D78" s="79" t="s">
        <v>142</v>
      </c>
      <c r="E78" s="79" t="s">
        <v>126</v>
      </c>
      <c r="F78" s="80">
        <f>SUM(G78:J78)</f>
        <v>349.28</v>
      </c>
      <c r="G78" s="80">
        <v>0</v>
      </c>
      <c r="H78" s="80">
        <v>349.28</v>
      </c>
      <c r="I78" s="80">
        <v>0</v>
      </c>
      <c r="J78" s="22">
        <v>0</v>
      </c>
    </row>
    <row r="79" spans="1:10" ht="19.5" customHeight="1">
      <c r="A79" s="78" t="s">
        <v>119</v>
      </c>
      <c r="B79" s="78" t="s">
        <v>84</v>
      </c>
      <c r="C79" s="78" t="s">
        <v>94</v>
      </c>
      <c r="D79" s="79" t="s">
        <v>142</v>
      </c>
      <c r="E79" s="79" t="s">
        <v>127</v>
      </c>
      <c r="F79" s="80">
        <f>SUM(G79:J79)</f>
        <v>46.47</v>
      </c>
      <c r="G79" s="80">
        <v>0</v>
      </c>
      <c r="H79" s="80">
        <v>46.47</v>
      </c>
      <c r="I79" s="80">
        <v>0</v>
      </c>
      <c r="J79" s="22">
        <v>0</v>
      </c>
    </row>
    <row r="80" spans="1:10" ht="19.5" customHeight="1">
      <c r="A80" s="78" t="s">
        <v>119</v>
      </c>
      <c r="B80" s="78" t="s">
        <v>143</v>
      </c>
      <c r="C80" s="78" t="s">
        <v>100</v>
      </c>
      <c r="D80" s="79" t="s">
        <v>142</v>
      </c>
      <c r="E80" s="79" t="s">
        <v>144</v>
      </c>
      <c r="F80" s="80">
        <f>SUM(G80:J80)</f>
        <v>1.22</v>
      </c>
      <c r="G80" s="80">
        <v>0</v>
      </c>
      <c r="H80" s="80">
        <v>1.22</v>
      </c>
      <c r="I80" s="80">
        <v>0</v>
      </c>
      <c r="J80" s="22">
        <v>0</v>
      </c>
    </row>
    <row r="81" spans="1:10" ht="19.5" customHeight="1">
      <c r="A81" s="78" t="s">
        <v>119</v>
      </c>
      <c r="B81" s="78" t="s">
        <v>100</v>
      </c>
      <c r="C81" s="78" t="s">
        <v>100</v>
      </c>
      <c r="D81" s="79" t="s">
        <v>142</v>
      </c>
      <c r="E81" s="79" t="s">
        <v>128</v>
      </c>
      <c r="F81" s="80">
        <f>SUM(G81:J81)</f>
        <v>0.19</v>
      </c>
      <c r="G81" s="80">
        <v>0</v>
      </c>
      <c r="H81" s="80">
        <v>0.19</v>
      </c>
      <c r="I81" s="80">
        <v>0</v>
      </c>
      <c r="J81" s="22">
        <v>0</v>
      </c>
    </row>
    <row r="82" spans="1:10" ht="19.5" customHeight="1">
      <c r="A82" s="78" t="s">
        <v>83</v>
      </c>
      <c r="B82" s="78" t="s">
        <v>84</v>
      </c>
      <c r="C82" s="78" t="s">
        <v>90</v>
      </c>
      <c r="D82" s="79" t="s">
        <v>142</v>
      </c>
      <c r="E82" s="79" t="s">
        <v>129</v>
      </c>
      <c r="F82" s="80">
        <f>SUM(G82:J82)</f>
        <v>102</v>
      </c>
      <c r="G82" s="80">
        <v>102</v>
      </c>
      <c r="H82" s="80">
        <v>0</v>
      </c>
      <c r="I82" s="80">
        <v>0</v>
      </c>
      <c r="J82" s="22">
        <v>0</v>
      </c>
    </row>
    <row r="83" spans="1:10" ht="19.5" customHeight="1">
      <c r="A83" s="78" t="s">
        <v>83</v>
      </c>
      <c r="B83" s="78" t="s">
        <v>84</v>
      </c>
      <c r="C83" s="78" t="s">
        <v>84</v>
      </c>
      <c r="D83" s="79" t="s">
        <v>142</v>
      </c>
      <c r="E83" s="79" t="s">
        <v>86</v>
      </c>
      <c r="F83" s="80">
        <f>SUM(G83:J83)</f>
        <v>3342</v>
      </c>
      <c r="G83" s="80">
        <v>3342</v>
      </c>
      <c r="H83" s="80">
        <v>0</v>
      </c>
      <c r="I83" s="80">
        <v>0</v>
      </c>
      <c r="J83" s="22">
        <v>0</v>
      </c>
    </row>
    <row r="84" spans="1:10" ht="19.5" customHeight="1">
      <c r="A84" s="78" t="s">
        <v>83</v>
      </c>
      <c r="B84" s="78" t="s">
        <v>84</v>
      </c>
      <c r="C84" s="78" t="s">
        <v>112</v>
      </c>
      <c r="D84" s="79" t="s">
        <v>142</v>
      </c>
      <c r="E84" s="79" t="s">
        <v>113</v>
      </c>
      <c r="F84" s="80">
        <f>SUM(G84:J84)</f>
        <v>1671</v>
      </c>
      <c r="G84" s="80">
        <v>1671</v>
      </c>
      <c r="H84" s="80">
        <v>0</v>
      </c>
      <c r="I84" s="80">
        <v>0</v>
      </c>
      <c r="J84" s="22">
        <v>0</v>
      </c>
    </row>
    <row r="85" spans="1:10" ht="19.5" customHeight="1">
      <c r="A85" s="78" t="s">
        <v>87</v>
      </c>
      <c r="B85" s="78" t="s">
        <v>90</v>
      </c>
      <c r="C85" s="78" t="s">
        <v>90</v>
      </c>
      <c r="D85" s="79" t="s">
        <v>142</v>
      </c>
      <c r="E85" s="79" t="s">
        <v>145</v>
      </c>
      <c r="F85" s="80">
        <f>SUM(G85:J85)</f>
        <v>298645.95</v>
      </c>
      <c r="G85" s="80">
        <v>99425.6</v>
      </c>
      <c r="H85" s="80">
        <v>199220.35</v>
      </c>
      <c r="I85" s="80">
        <v>0</v>
      </c>
      <c r="J85" s="22">
        <v>0</v>
      </c>
    </row>
    <row r="86" spans="1:10" ht="19.5" customHeight="1">
      <c r="A86" s="78" t="s">
        <v>87</v>
      </c>
      <c r="B86" s="78" t="s">
        <v>90</v>
      </c>
      <c r="C86" s="78" t="s">
        <v>100</v>
      </c>
      <c r="D86" s="79" t="s">
        <v>142</v>
      </c>
      <c r="E86" s="79" t="s">
        <v>146</v>
      </c>
      <c r="F86" s="80">
        <f>SUM(G86:J86)</f>
        <v>104.31</v>
      </c>
      <c r="G86" s="80">
        <v>0</v>
      </c>
      <c r="H86" s="80">
        <v>104.31</v>
      </c>
      <c r="I86" s="80">
        <v>0</v>
      </c>
      <c r="J86" s="22">
        <v>0</v>
      </c>
    </row>
    <row r="87" spans="1:10" ht="19.5" customHeight="1">
      <c r="A87" s="78" t="s">
        <v>87</v>
      </c>
      <c r="B87" s="78" t="s">
        <v>124</v>
      </c>
      <c r="C87" s="78" t="s">
        <v>130</v>
      </c>
      <c r="D87" s="79" t="s">
        <v>142</v>
      </c>
      <c r="E87" s="79" t="s">
        <v>131</v>
      </c>
      <c r="F87" s="80">
        <f>SUM(G87:J87)</f>
        <v>280.11</v>
      </c>
      <c r="G87" s="80">
        <v>0</v>
      </c>
      <c r="H87" s="80">
        <v>280.11</v>
      </c>
      <c r="I87" s="80">
        <v>0</v>
      </c>
      <c r="J87" s="22">
        <v>0</v>
      </c>
    </row>
    <row r="88" spans="1:10" ht="19.5" customHeight="1">
      <c r="A88" s="78" t="s">
        <v>87</v>
      </c>
      <c r="B88" s="78" t="s">
        <v>124</v>
      </c>
      <c r="C88" s="78" t="s">
        <v>100</v>
      </c>
      <c r="D88" s="79" t="s">
        <v>142</v>
      </c>
      <c r="E88" s="79" t="s">
        <v>147</v>
      </c>
      <c r="F88" s="80">
        <f>SUM(G88:J88)</f>
        <v>1.27</v>
      </c>
      <c r="G88" s="80">
        <v>0</v>
      </c>
      <c r="H88" s="80">
        <v>1.27</v>
      </c>
      <c r="I88" s="80">
        <v>0</v>
      </c>
      <c r="J88" s="22">
        <v>0</v>
      </c>
    </row>
    <row r="89" spans="1:10" ht="19.5" customHeight="1">
      <c r="A89" s="78" t="s">
        <v>87</v>
      </c>
      <c r="B89" s="78" t="s">
        <v>112</v>
      </c>
      <c r="C89" s="78" t="s">
        <v>88</v>
      </c>
      <c r="D89" s="79" t="s">
        <v>142</v>
      </c>
      <c r="E89" s="79" t="s">
        <v>115</v>
      </c>
      <c r="F89" s="80">
        <f>SUM(G89:J89)</f>
        <v>1.22</v>
      </c>
      <c r="G89" s="80">
        <v>0</v>
      </c>
      <c r="H89" s="80">
        <v>1.22</v>
      </c>
      <c r="I89" s="80">
        <v>0</v>
      </c>
      <c r="J89" s="22">
        <v>0</v>
      </c>
    </row>
    <row r="90" spans="1:10" ht="19.5" customHeight="1">
      <c r="A90" s="78" t="s">
        <v>87</v>
      </c>
      <c r="B90" s="78" t="s">
        <v>112</v>
      </c>
      <c r="C90" s="78" t="s">
        <v>100</v>
      </c>
      <c r="D90" s="79" t="s">
        <v>142</v>
      </c>
      <c r="E90" s="79" t="s">
        <v>116</v>
      </c>
      <c r="F90" s="80">
        <f>SUM(G90:J90)</f>
        <v>496.27</v>
      </c>
      <c r="G90" s="80">
        <v>0</v>
      </c>
      <c r="H90" s="80">
        <v>496.27</v>
      </c>
      <c r="I90" s="80">
        <v>0</v>
      </c>
      <c r="J90" s="22">
        <v>0</v>
      </c>
    </row>
    <row r="91" spans="1:10" ht="19.5" customHeight="1">
      <c r="A91" s="78" t="s">
        <v>87</v>
      </c>
      <c r="B91" s="78" t="s">
        <v>92</v>
      </c>
      <c r="C91" s="78" t="s">
        <v>90</v>
      </c>
      <c r="D91" s="79" t="s">
        <v>142</v>
      </c>
      <c r="E91" s="79" t="s">
        <v>93</v>
      </c>
      <c r="F91" s="80">
        <f>SUM(G91:J91)</f>
        <v>2470</v>
      </c>
      <c r="G91" s="80">
        <v>2470</v>
      </c>
      <c r="H91" s="80">
        <v>0</v>
      </c>
      <c r="I91" s="80">
        <v>0</v>
      </c>
      <c r="J91" s="22">
        <v>0</v>
      </c>
    </row>
    <row r="92" spans="1:10" ht="19.5" customHeight="1">
      <c r="A92" s="78" t="s">
        <v>87</v>
      </c>
      <c r="B92" s="78" t="s">
        <v>100</v>
      </c>
      <c r="C92" s="78" t="s">
        <v>88</v>
      </c>
      <c r="D92" s="79" t="s">
        <v>142</v>
      </c>
      <c r="E92" s="79" t="s">
        <v>132</v>
      </c>
      <c r="F92" s="80">
        <f>SUM(G92:J92)</f>
        <v>1752.68</v>
      </c>
      <c r="G92" s="80">
        <v>0</v>
      </c>
      <c r="H92" s="80">
        <v>1752.68</v>
      </c>
      <c r="I92" s="80">
        <v>0</v>
      </c>
      <c r="J92" s="22">
        <v>0</v>
      </c>
    </row>
    <row r="93" spans="1:10" ht="19.5" customHeight="1">
      <c r="A93" s="78" t="s">
        <v>96</v>
      </c>
      <c r="B93" s="78" t="s">
        <v>90</v>
      </c>
      <c r="C93" s="78" t="s">
        <v>88</v>
      </c>
      <c r="D93" s="79" t="s">
        <v>142</v>
      </c>
      <c r="E93" s="79" t="s">
        <v>97</v>
      </c>
      <c r="F93" s="80">
        <f>SUM(G93:J93)</f>
        <v>4680</v>
      </c>
      <c r="G93" s="80">
        <v>4680</v>
      </c>
      <c r="H93" s="80">
        <v>0</v>
      </c>
      <c r="I93" s="80">
        <v>0</v>
      </c>
      <c r="J93" s="22">
        <v>0</v>
      </c>
    </row>
    <row r="94" spans="1:10" ht="19.5" customHeight="1">
      <c r="A94" s="78" t="s">
        <v>38</v>
      </c>
      <c r="B94" s="78" t="s">
        <v>38</v>
      </c>
      <c r="C94" s="78" t="s">
        <v>38</v>
      </c>
      <c r="D94" s="79" t="s">
        <v>38</v>
      </c>
      <c r="E94" s="79" t="s">
        <v>148</v>
      </c>
      <c r="F94" s="80">
        <f>SUM(G94:J94)</f>
        <v>49869.619999999995</v>
      </c>
      <c r="G94" s="80">
        <v>18012.78</v>
      </c>
      <c r="H94" s="80">
        <v>31856.84</v>
      </c>
      <c r="I94" s="80">
        <v>0</v>
      </c>
      <c r="J94" s="22">
        <v>0</v>
      </c>
    </row>
    <row r="95" spans="1:10" ht="19.5" customHeight="1">
      <c r="A95" s="78" t="s">
        <v>104</v>
      </c>
      <c r="B95" s="78" t="s">
        <v>107</v>
      </c>
      <c r="C95" s="78" t="s">
        <v>94</v>
      </c>
      <c r="D95" s="79" t="s">
        <v>149</v>
      </c>
      <c r="E95" s="79" t="s">
        <v>108</v>
      </c>
      <c r="F95" s="80">
        <f>SUM(G95:J95)</f>
        <v>371.9</v>
      </c>
      <c r="G95" s="80">
        <v>371.9</v>
      </c>
      <c r="H95" s="80">
        <v>0</v>
      </c>
      <c r="I95" s="80">
        <v>0</v>
      </c>
      <c r="J95" s="22">
        <v>0</v>
      </c>
    </row>
    <row r="96" spans="1:10" ht="19.5" customHeight="1">
      <c r="A96" s="78" t="s">
        <v>119</v>
      </c>
      <c r="B96" s="78" t="s">
        <v>90</v>
      </c>
      <c r="C96" s="78" t="s">
        <v>112</v>
      </c>
      <c r="D96" s="79" t="s">
        <v>149</v>
      </c>
      <c r="E96" s="79" t="s">
        <v>120</v>
      </c>
      <c r="F96" s="80">
        <f>SUM(G96:J96)</f>
        <v>8.87</v>
      </c>
      <c r="G96" s="80">
        <v>0</v>
      </c>
      <c r="H96" s="80">
        <v>8.87</v>
      </c>
      <c r="I96" s="80">
        <v>0</v>
      </c>
      <c r="J96" s="22">
        <v>0</v>
      </c>
    </row>
    <row r="97" spans="1:10" ht="19.5" customHeight="1">
      <c r="A97" s="78" t="s">
        <v>119</v>
      </c>
      <c r="B97" s="78" t="s">
        <v>124</v>
      </c>
      <c r="C97" s="78" t="s">
        <v>100</v>
      </c>
      <c r="D97" s="79" t="s">
        <v>149</v>
      </c>
      <c r="E97" s="79" t="s">
        <v>126</v>
      </c>
      <c r="F97" s="80">
        <f>SUM(G97:J97)</f>
        <v>18.55</v>
      </c>
      <c r="G97" s="80">
        <v>0</v>
      </c>
      <c r="H97" s="80">
        <v>18.55</v>
      </c>
      <c r="I97" s="80">
        <v>0</v>
      </c>
      <c r="J97" s="22">
        <v>0</v>
      </c>
    </row>
    <row r="98" spans="1:10" ht="19.5" customHeight="1">
      <c r="A98" s="78" t="s">
        <v>83</v>
      </c>
      <c r="B98" s="78" t="s">
        <v>84</v>
      </c>
      <c r="C98" s="78" t="s">
        <v>84</v>
      </c>
      <c r="D98" s="79" t="s">
        <v>149</v>
      </c>
      <c r="E98" s="79" t="s">
        <v>86</v>
      </c>
      <c r="F98" s="80">
        <f>SUM(G98:J98)</f>
        <v>851.58</v>
      </c>
      <c r="G98" s="80">
        <v>851.58</v>
      </c>
      <c r="H98" s="80">
        <v>0</v>
      </c>
      <c r="I98" s="80">
        <v>0</v>
      </c>
      <c r="J98" s="22">
        <v>0</v>
      </c>
    </row>
    <row r="99" spans="1:10" ht="19.5" customHeight="1">
      <c r="A99" s="78" t="s">
        <v>83</v>
      </c>
      <c r="B99" s="78" t="s">
        <v>84</v>
      </c>
      <c r="C99" s="78" t="s">
        <v>112</v>
      </c>
      <c r="D99" s="79" t="s">
        <v>149</v>
      </c>
      <c r="E99" s="79" t="s">
        <v>113</v>
      </c>
      <c r="F99" s="80">
        <f>SUM(G99:J99)</f>
        <v>230</v>
      </c>
      <c r="G99" s="80">
        <v>230</v>
      </c>
      <c r="H99" s="80">
        <v>0</v>
      </c>
      <c r="I99" s="80">
        <v>0</v>
      </c>
      <c r="J99" s="22">
        <v>0</v>
      </c>
    </row>
    <row r="100" spans="1:10" ht="19.5" customHeight="1">
      <c r="A100" s="78" t="s">
        <v>83</v>
      </c>
      <c r="B100" s="78" t="s">
        <v>107</v>
      </c>
      <c r="C100" s="78" t="s">
        <v>88</v>
      </c>
      <c r="D100" s="79" t="s">
        <v>149</v>
      </c>
      <c r="E100" s="79" t="s">
        <v>137</v>
      </c>
      <c r="F100" s="80">
        <f>SUM(G100:J100)</f>
        <v>12</v>
      </c>
      <c r="G100" s="80">
        <v>12</v>
      </c>
      <c r="H100" s="80">
        <v>0</v>
      </c>
      <c r="I100" s="80">
        <v>0</v>
      </c>
      <c r="J100" s="22">
        <v>0</v>
      </c>
    </row>
    <row r="101" spans="1:10" ht="19.5" customHeight="1">
      <c r="A101" s="78" t="s">
        <v>87</v>
      </c>
      <c r="B101" s="78" t="s">
        <v>90</v>
      </c>
      <c r="C101" s="78" t="s">
        <v>90</v>
      </c>
      <c r="D101" s="79" t="s">
        <v>149</v>
      </c>
      <c r="E101" s="79" t="s">
        <v>145</v>
      </c>
      <c r="F101" s="80">
        <f>SUM(G101:J101)</f>
        <v>46890.85</v>
      </c>
      <c r="G101" s="80">
        <v>15609.3</v>
      </c>
      <c r="H101" s="80">
        <v>31281.55</v>
      </c>
      <c r="I101" s="80">
        <v>0</v>
      </c>
      <c r="J101" s="22">
        <v>0</v>
      </c>
    </row>
    <row r="102" spans="1:10" ht="19.5" customHeight="1">
      <c r="A102" s="78" t="s">
        <v>87</v>
      </c>
      <c r="B102" s="78" t="s">
        <v>124</v>
      </c>
      <c r="C102" s="78" t="s">
        <v>130</v>
      </c>
      <c r="D102" s="79" t="s">
        <v>149</v>
      </c>
      <c r="E102" s="79" t="s">
        <v>131</v>
      </c>
      <c r="F102" s="80">
        <f>SUM(G102:J102)</f>
        <v>0.7</v>
      </c>
      <c r="G102" s="80">
        <v>0</v>
      </c>
      <c r="H102" s="80">
        <v>0.7</v>
      </c>
      <c r="I102" s="80">
        <v>0</v>
      </c>
      <c r="J102" s="22">
        <v>0</v>
      </c>
    </row>
    <row r="103" spans="1:10" ht="19.5" customHeight="1">
      <c r="A103" s="78" t="s">
        <v>87</v>
      </c>
      <c r="B103" s="78" t="s">
        <v>124</v>
      </c>
      <c r="C103" s="78" t="s">
        <v>100</v>
      </c>
      <c r="D103" s="79" t="s">
        <v>149</v>
      </c>
      <c r="E103" s="79" t="s">
        <v>147</v>
      </c>
      <c r="F103" s="80">
        <f>SUM(G103:J103)</f>
        <v>370.28</v>
      </c>
      <c r="G103" s="80">
        <v>0</v>
      </c>
      <c r="H103" s="80">
        <v>370.28</v>
      </c>
      <c r="I103" s="80">
        <v>0</v>
      </c>
      <c r="J103" s="22">
        <v>0</v>
      </c>
    </row>
    <row r="104" spans="1:10" ht="19.5" customHeight="1">
      <c r="A104" s="78" t="s">
        <v>87</v>
      </c>
      <c r="B104" s="78" t="s">
        <v>112</v>
      </c>
      <c r="C104" s="78" t="s">
        <v>100</v>
      </c>
      <c r="D104" s="79" t="s">
        <v>149</v>
      </c>
      <c r="E104" s="79" t="s">
        <v>116</v>
      </c>
      <c r="F104" s="80">
        <f>SUM(G104:J104)</f>
        <v>1.8</v>
      </c>
      <c r="G104" s="80">
        <v>0</v>
      </c>
      <c r="H104" s="80">
        <v>1.8</v>
      </c>
      <c r="I104" s="80">
        <v>0</v>
      </c>
      <c r="J104" s="22">
        <v>0</v>
      </c>
    </row>
    <row r="105" spans="1:10" ht="19.5" customHeight="1">
      <c r="A105" s="78" t="s">
        <v>87</v>
      </c>
      <c r="B105" s="78" t="s">
        <v>92</v>
      </c>
      <c r="C105" s="78" t="s">
        <v>90</v>
      </c>
      <c r="D105" s="79" t="s">
        <v>149</v>
      </c>
      <c r="E105" s="79" t="s">
        <v>93</v>
      </c>
      <c r="F105" s="80">
        <f>SUM(G105:J105)</f>
        <v>438</v>
      </c>
      <c r="G105" s="80">
        <v>438</v>
      </c>
      <c r="H105" s="80">
        <v>0</v>
      </c>
      <c r="I105" s="80">
        <v>0</v>
      </c>
      <c r="J105" s="22">
        <v>0</v>
      </c>
    </row>
    <row r="106" spans="1:10" ht="19.5" customHeight="1">
      <c r="A106" s="78" t="s">
        <v>87</v>
      </c>
      <c r="B106" s="78" t="s">
        <v>100</v>
      </c>
      <c r="C106" s="78" t="s">
        <v>88</v>
      </c>
      <c r="D106" s="79" t="s">
        <v>149</v>
      </c>
      <c r="E106" s="79" t="s">
        <v>132</v>
      </c>
      <c r="F106" s="80">
        <f>SUM(G106:J106)</f>
        <v>59.74</v>
      </c>
      <c r="G106" s="80">
        <v>0</v>
      </c>
      <c r="H106" s="80">
        <v>59.74</v>
      </c>
      <c r="I106" s="80">
        <v>0</v>
      </c>
      <c r="J106" s="22">
        <v>0</v>
      </c>
    </row>
    <row r="107" spans="1:10" ht="19.5" customHeight="1">
      <c r="A107" s="78" t="s">
        <v>96</v>
      </c>
      <c r="B107" s="78" t="s">
        <v>90</v>
      </c>
      <c r="C107" s="78" t="s">
        <v>88</v>
      </c>
      <c r="D107" s="79" t="s">
        <v>149</v>
      </c>
      <c r="E107" s="79" t="s">
        <v>97</v>
      </c>
      <c r="F107" s="80">
        <f>SUM(G107:J107)</f>
        <v>500</v>
      </c>
      <c r="G107" s="80">
        <v>500</v>
      </c>
      <c r="H107" s="80">
        <v>0</v>
      </c>
      <c r="I107" s="80">
        <v>0</v>
      </c>
      <c r="J107" s="22">
        <v>0</v>
      </c>
    </row>
    <row r="108" spans="1:10" ht="19.5" customHeight="1">
      <c r="A108" s="78" t="s">
        <v>150</v>
      </c>
      <c r="B108" s="78" t="s">
        <v>94</v>
      </c>
      <c r="C108" s="78" t="s">
        <v>88</v>
      </c>
      <c r="D108" s="79" t="s">
        <v>149</v>
      </c>
      <c r="E108" s="79" t="s">
        <v>151</v>
      </c>
      <c r="F108" s="80">
        <f>SUM(G108:J108)</f>
        <v>115.35</v>
      </c>
      <c r="G108" s="80">
        <v>0</v>
      </c>
      <c r="H108" s="80">
        <v>115.35</v>
      </c>
      <c r="I108" s="80">
        <v>0</v>
      </c>
      <c r="J108" s="22">
        <v>0</v>
      </c>
    </row>
    <row r="109" spans="1:10" ht="19.5" customHeight="1">
      <c r="A109" s="78" t="s">
        <v>38</v>
      </c>
      <c r="B109" s="78" t="s">
        <v>38</v>
      </c>
      <c r="C109" s="78" t="s">
        <v>38</v>
      </c>
      <c r="D109" s="79" t="s">
        <v>38</v>
      </c>
      <c r="E109" s="79" t="s">
        <v>152</v>
      </c>
      <c r="F109" s="80">
        <f>SUM(G109:J109)</f>
        <v>121001.33000000002</v>
      </c>
      <c r="G109" s="80">
        <v>44602.26</v>
      </c>
      <c r="H109" s="80">
        <v>76399.07</v>
      </c>
      <c r="I109" s="80">
        <v>0</v>
      </c>
      <c r="J109" s="22">
        <v>0</v>
      </c>
    </row>
    <row r="110" spans="1:10" ht="19.5" customHeight="1">
      <c r="A110" s="78" t="s">
        <v>104</v>
      </c>
      <c r="B110" s="78" t="s">
        <v>107</v>
      </c>
      <c r="C110" s="78" t="s">
        <v>94</v>
      </c>
      <c r="D110" s="79" t="s">
        <v>153</v>
      </c>
      <c r="E110" s="79" t="s">
        <v>108</v>
      </c>
      <c r="F110" s="80">
        <f>SUM(G110:J110)</f>
        <v>292.95</v>
      </c>
      <c r="G110" s="80">
        <v>292.95</v>
      </c>
      <c r="H110" s="80">
        <v>0</v>
      </c>
      <c r="I110" s="80">
        <v>0</v>
      </c>
      <c r="J110" s="22">
        <v>0</v>
      </c>
    </row>
    <row r="111" spans="1:10" ht="19.5" customHeight="1">
      <c r="A111" s="78" t="s">
        <v>119</v>
      </c>
      <c r="B111" s="78" t="s">
        <v>90</v>
      </c>
      <c r="C111" s="78" t="s">
        <v>112</v>
      </c>
      <c r="D111" s="79" t="s">
        <v>153</v>
      </c>
      <c r="E111" s="79" t="s">
        <v>120</v>
      </c>
      <c r="F111" s="80">
        <f>SUM(G111:J111)</f>
        <v>11.8</v>
      </c>
      <c r="G111" s="80">
        <v>0</v>
      </c>
      <c r="H111" s="80">
        <v>11.8</v>
      </c>
      <c r="I111" s="80">
        <v>0</v>
      </c>
      <c r="J111" s="22">
        <v>0</v>
      </c>
    </row>
    <row r="112" spans="1:10" ht="19.5" customHeight="1">
      <c r="A112" s="78" t="s">
        <v>119</v>
      </c>
      <c r="B112" s="78" t="s">
        <v>124</v>
      </c>
      <c r="C112" s="78" t="s">
        <v>100</v>
      </c>
      <c r="D112" s="79" t="s">
        <v>153</v>
      </c>
      <c r="E112" s="79" t="s">
        <v>126</v>
      </c>
      <c r="F112" s="80">
        <f>SUM(G112:J112)</f>
        <v>103.14</v>
      </c>
      <c r="G112" s="80">
        <v>0</v>
      </c>
      <c r="H112" s="80">
        <v>103.14</v>
      </c>
      <c r="I112" s="80">
        <v>0</v>
      </c>
      <c r="J112" s="22">
        <v>0</v>
      </c>
    </row>
    <row r="113" spans="1:10" ht="19.5" customHeight="1">
      <c r="A113" s="78" t="s">
        <v>83</v>
      </c>
      <c r="B113" s="78" t="s">
        <v>84</v>
      </c>
      <c r="C113" s="78" t="s">
        <v>90</v>
      </c>
      <c r="D113" s="79" t="s">
        <v>153</v>
      </c>
      <c r="E113" s="79" t="s">
        <v>129</v>
      </c>
      <c r="F113" s="80">
        <f>SUM(G113:J113)</f>
        <v>100</v>
      </c>
      <c r="G113" s="80">
        <v>100</v>
      </c>
      <c r="H113" s="80">
        <v>0</v>
      </c>
      <c r="I113" s="80">
        <v>0</v>
      </c>
      <c r="J113" s="22">
        <v>0</v>
      </c>
    </row>
    <row r="114" spans="1:10" ht="19.5" customHeight="1">
      <c r="A114" s="78" t="s">
        <v>83</v>
      </c>
      <c r="B114" s="78" t="s">
        <v>84</v>
      </c>
      <c r="C114" s="78" t="s">
        <v>84</v>
      </c>
      <c r="D114" s="79" t="s">
        <v>153</v>
      </c>
      <c r="E114" s="79" t="s">
        <v>86</v>
      </c>
      <c r="F114" s="80">
        <f>SUM(G114:J114)</f>
        <v>2449.62</v>
      </c>
      <c r="G114" s="80">
        <v>2449.62</v>
      </c>
      <c r="H114" s="80">
        <v>0</v>
      </c>
      <c r="I114" s="80">
        <v>0</v>
      </c>
      <c r="J114" s="22">
        <v>0</v>
      </c>
    </row>
    <row r="115" spans="1:10" ht="19.5" customHeight="1">
      <c r="A115" s="78" t="s">
        <v>83</v>
      </c>
      <c r="B115" s="78" t="s">
        <v>84</v>
      </c>
      <c r="C115" s="78" t="s">
        <v>112</v>
      </c>
      <c r="D115" s="79" t="s">
        <v>153</v>
      </c>
      <c r="E115" s="79" t="s">
        <v>113</v>
      </c>
      <c r="F115" s="80">
        <f>SUM(G115:J115)</f>
        <v>280</v>
      </c>
      <c r="G115" s="80">
        <v>280</v>
      </c>
      <c r="H115" s="80">
        <v>0</v>
      </c>
      <c r="I115" s="80">
        <v>0</v>
      </c>
      <c r="J115" s="22">
        <v>0</v>
      </c>
    </row>
    <row r="116" spans="1:10" ht="19.5" customHeight="1">
      <c r="A116" s="78" t="s">
        <v>83</v>
      </c>
      <c r="B116" s="78" t="s">
        <v>107</v>
      </c>
      <c r="C116" s="78" t="s">
        <v>88</v>
      </c>
      <c r="D116" s="79" t="s">
        <v>153</v>
      </c>
      <c r="E116" s="79" t="s">
        <v>137</v>
      </c>
      <c r="F116" s="80">
        <f>SUM(G116:J116)</f>
        <v>30</v>
      </c>
      <c r="G116" s="80">
        <v>30</v>
      </c>
      <c r="H116" s="80">
        <v>0</v>
      </c>
      <c r="I116" s="80">
        <v>0</v>
      </c>
      <c r="J116" s="22">
        <v>0</v>
      </c>
    </row>
    <row r="117" spans="1:10" ht="19.5" customHeight="1">
      <c r="A117" s="78" t="s">
        <v>87</v>
      </c>
      <c r="B117" s="78" t="s">
        <v>90</v>
      </c>
      <c r="C117" s="78" t="s">
        <v>90</v>
      </c>
      <c r="D117" s="79" t="s">
        <v>153</v>
      </c>
      <c r="E117" s="79" t="s">
        <v>145</v>
      </c>
      <c r="F117" s="80">
        <f>SUM(G117:J117)</f>
        <v>114308.66</v>
      </c>
      <c r="G117" s="80">
        <v>38274.75</v>
      </c>
      <c r="H117" s="80">
        <v>76033.91</v>
      </c>
      <c r="I117" s="80">
        <v>0</v>
      </c>
      <c r="J117" s="22">
        <v>0</v>
      </c>
    </row>
    <row r="118" spans="1:10" ht="19.5" customHeight="1">
      <c r="A118" s="78" t="s">
        <v>87</v>
      </c>
      <c r="B118" s="78" t="s">
        <v>112</v>
      </c>
      <c r="C118" s="78" t="s">
        <v>88</v>
      </c>
      <c r="D118" s="79" t="s">
        <v>153</v>
      </c>
      <c r="E118" s="79" t="s">
        <v>115</v>
      </c>
      <c r="F118" s="80">
        <f>SUM(G118:J118)</f>
        <v>80</v>
      </c>
      <c r="G118" s="80">
        <v>0</v>
      </c>
      <c r="H118" s="80">
        <v>80</v>
      </c>
      <c r="I118" s="80">
        <v>0</v>
      </c>
      <c r="J118" s="22">
        <v>0</v>
      </c>
    </row>
    <row r="119" spans="1:10" ht="19.5" customHeight="1">
      <c r="A119" s="78" t="s">
        <v>87</v>
      </c>
      <c r="B119" s="78" t="s">
        <v>112</v>
      </c>
      <c r="C119" s="78" t="s">
        <v>100</v>
      </c>
      <c r="D119" s="79" t="s">
        <v>153</v>
      </c>
      <c r="E119" s="79" t="s">
        <v>116</v>
      </c>
      <c r="F119" s="80">
        <f>SUM(G119:J119)</f>
        <v>170.22</v>
      </c>
      <c r="G119" s="80">
        <v>0</v>
      </c>
      <c r="H119" s="80">
        <v>170.22</v>
      </c>
      <c r="I119" s="80">
        <v>0</v>
      </c>
      <c r="J119" s="22">
        <v>0</v>
      </c>
    </row>
    <row r="120" spans="1:10" ht="19.5" customHeight="1">
      <c r="A120" s="78" t="s">
        <v>87</v>
      </c>
      <c r="B120" s="78" t="s">
        <v>92</v>
      </c>
      <c r="C120" s="78" t="s">
        <v>90</v>
      </c>
      <c r="D120" s="79" t="s">
        <v>153</v>
      </c>
      <c r="E120" s="79" t="s">
        <v>93</v>
      </c>
      <c r="F120" s="80">
        <f>SUM(G120:J120)</f>
        <v>1974.94</v>
      </c>
      <c r="G120" s="80">
        <v>1974.94</v>
      </c>
      <c r="H120" s="80">
        <v>0</v>
      </c>
      <c r="I120" s="80">
        <v>0</v>
      </c>
      <c r="J120" s="22">
        <v>0</v>
      </c>
    </row>
    <row r="121" spans="1:10" ht="19.5" customHeight="1">
      <c r="A121" s="78" t="s">
        <v>96</v>
      </c>
      <c r="B121" s="78" t="s">
        <v>90</v>
      </c>
      <c r="C121" s="78" t="s">
        <v>88</v>
      </c>
      <c r="D121" s="79" t="s">
        <v>153</v>
      </c>
      <c r="E121" s="79" t="s">
        <v>97</v>
      </c>
      <c r="F121" s="80">
        <f>SUM(G121:J121)</f>
        <v>1200</v>
      </c>
      <c r="G121" s="80">
        <v>1200</v>
      </c>
      <c r="H121" s="80">
        <v>0</v>
      </c>
      <c r="I121" s="80">
        <v>0</v>
      </c>
      <c r="J121" s="22">
        <v>0</v>
      </c>
    </row>
    <row r="122" spans="1:10" ht="19.5" customHeight="1">
      <c r="A122" s="78" t="s">
        <v>38</v>
      </c>
      <c r="B122" s="78" t="s">
        <v>38</v>
      </c>
      <c r="C122" s="78" t="s">
        <v>38</v>
      </c>
      <c r="D122" s="79" t="s">
        <v>38</v>
      </c>
      <c r="E122" s="79" t="s">
        <v>154</v>
      </c>
      <c r="F122" s="80">
        <f>SUM(G122:J122)</f>
        <v>4288.9</v>
      </c>
      <c r="G122" s="80">
        <v>1595</v>
      </c>
      <c r="H122" s="80">
        <v>2693.9</v>
      </c>
      <c r="I122" s="80">
        <v>0</v>
      </c>
      <c r="J122" s="22">
        <v>0</v>
      </c>
    </row>
    <row r="123" spans="1:10" ht="19.5" customHeight="1">
      <c r="A123" s="78" t="s">
        <v>87</v>
      </c>
      <c r="B123" s="78" t="s">
        <v>90</v>
      </c>
      <c r="C123" s="78" t="s">
        <v>88</v>
      </c>
      <c r="D123" s="79" t="s">
        <v>155</v>
      </c>
      <c r="E123" s="79" t="s">
        <v>156</v>
      </c>
      <c r="F123" s="80">
        <f>SUM(G123:J123)</f>
        <v>4288.9</v>
      </c>
      <c r="G123" s="80">
        <v>1595</v>
      </c>
      <c r="H123" s="80">
        <v>2693.9</v>
      </c>
      <c r="I123" s="80">
        <v>0</v>
      </c>
      <c r="J123" s="22">
        <v>0</v>
      </c>
    </row>
    <row r="124" spans="1:10" ht="19.5" customHeight="1">
      <c r="A124" s="78" t="s">
        <v>38</v>
      </c>
      <c r="B124" s="78" t="s">
        <v>38</v>
      </c>
      <c r="C124" s="78" t="s">
        <v>38</v>
      </c>
      <c r="D124" s="79" t="s">
        <v>38</v>
      </c>
      <c r="E124" s="79" t="s">
        <v>157</v>
      </c>
      <c r="F124" s="80">
        <f>SUM(G124:J124)</f>
        <v>2946.02</v>
      </c>
      <c r="G124" s="80">
        <v>0</v>
      </c>
      <c r="H124" s="80">
        <v>2946.02</v>
      </c>
      <c r="I124" s="80">
        <v>0</v>
      </c>
      <c r="J124" s="22">
        <v>0</v>
      </c>
    </row>
    <row r="125" spans="1:10" ht="19.5" customHeight="1">
      <c r="A125" s="78" t="s">
        <v>87</v>
      </c>
      <c r="B125" s="78" t="s">
        <v>112</v>
      </c>
      <c r="C125" s="78" t="s">
        <v>88</v>
      </c>
      <c r="D125" s="79" t="s">
        <v>158</v>
      </c>
      <c r="E125" s="79" t="s">
        <v>115</v>
      </c>
      <c r="F125" s="80">
        <f>SUM(G125:J125)</f>
        <v>2946.02</v>
      </c>
      <c r="G125" s="80">
        <v>0</v>
      </c>
      <c r="H125" s="80">
        <v>2946.02</v>
      </c>
      <c r="I125" s="80">
        <v>0</v>
      </c>
      <c r="J125" s="22">
        <v>0</v>
      </c>
    </row>
    <row r="126" spans="1:10" ht="19.5" customHeight="1">
      <c r="A126" s="78" t="s">
        <v>38</v>
      </c>
      <c r="B126" s="78" t="s">
        <v>38</v>
      </c>
      <c r="C126" s="78" t="s">
        <v>38</v>
      </c>
      <c r="D126" s="79" t="s">
        <v>38</v>
      </c>
      <c r="E126" s="79" t="s">
        <v>159</v>
      </c>
      <c r="F126" s="80">
        <f>SUM(G126:J126)</f>
        <v>215378.01</v>
      </c>
      <c r="G126" s="80">
        <v>93400.61</v>
      </c>
      <c r="H126" s="80">
        <v>121977.4</v>
      </c>
      <c r="I126" s="80">
        <v>0</v>
      </c>
      <c r="J126" s="22">
        <v>0</v>
      </c>
    </row>
    <row r="127" spans="1:10" ht="19.5" customHeight="1">
      <c r="A127" s="78" t="s">
        <v>38</v>
      </c>
      <c r="B127" s="78" t="s">
        <v>38</v>
      </c>
      <c r="C127" s="78" t="s">
        <v>38</v>
      </c>
      <c r="D127" s="79" t="s">
        <v>38</v>
      </c>
      <c r="E127" s="79" t="s">
        <v>160</v>
      </c>
      <c r="F127" s="80">
        <f>SUM(G127:J127)</f>
        <v>215378.01</v>
      </c>
      <c r="G127" s="80">
        <v>93400.61</v>
      </c>
      <c r="H127" s="80">
        <v>121977.4</v>
      </c>
      <c r="I127" s="80">
        <v>0</v>
      </c>
      <c r="J127" s="22">
        <v>0</v>
      </c>
    </row>
    <row r="128" spans="1:10" ht="19.5" customHeight="1">
      <c r="A128" s="78" t="s">
        <v>104</v>
      </c>
      <c r="B128" s="78" t="s">
        <v>107</v>
      </c>
      <c r="C128" s="78" t="s">
        <v>94</v>
      </c>
      <c r="D128" s="79" t="s">
        <v>161</v>
      </c>
      <c r="E128" s="79" t="s">
        <v>108</v>
      </c>
      <c r="F128" s="80">
        <f>SUM(G128:J128)</f>
        <v>1206.3</v>
      </c>
      <c r="G128" s="80">
        <v>1206.3</v>
      </c>
      <c r="H128" s="80">
        <v>0</v>
      </c>
      <c r="I128" s="80">
        <v>0</v>
      </c>
      <c r="J128" s="22">
        <v>0</v>
      </c>
    </row>
    <row r="129" spans="1:10" ht="19.5" customHeight="1">
      <c r="A129" s="78" t="s">
        <v>83</v>
      </c>
      <c r="B129" s="78" t="s">
        <v>84</v>
      </c>
      <c r="C129" s="78" t="s">
        <v>90</v>
      </c>
      <c r="D129" s="79" t="s">
        <v>161</v>
      </c>
      <c r="E129" s="79" t="s">
        <v>129</v>
      </c>
      <c r="F129" s="80">
        <f>SUM(G129:J129)</f>
        <v>174</v>
      </c>
      <c r="G129" s="80">
        <v>174</v>
      </c>
      <c r="H129" s="80">
        <v>0</v>
      </c>
      <c r="I129" s="80">
        <v>0</v>
      </c>
      <c r="J129" s="22">
        <v>0</v>
      </c>
    </row>
    <row r="130" spans="1:10" ht="19.5" customHeight="1">
      <c r="A130" s="78" t="s">
        <v>83</v>
      </c>
      <c r="B130" s="78" t="s">
        <v>84</v>
      </c>
      <c r="C130" s="78" t="s">
        <v>84</v>
      </c>
      <c r="D130" s="79" t="s">
        <v>161</v>
      </c>
      <c r="E130" s="79" t="s">
        <v>86</v>
      </c>
      <c r="F130" s="80">
        <f>SUM(G130:J130)</f>
        <v>4700</v>
      </c>
      <c r="G130" s="80">
        <v>4700</v>
      </c>
      <c r="H130" s="80">
        <v>0</v>
      </c>
      <c r="I130" s="80">
        <v>0</v>
      </c>
      <c r="J130" s="22">
        <v>0</v>
      </c>
    </row>
    <row r="131" spans="1:10" ht="19.5" customHeight="1">
      <c r="A131" s="78" t="s">
        <v>83</v>
      </c>
      <c r="B131" s="78" t="s">
        <v>84</v>
      </c>
      <c r="C131" s="78" t="s">
        <v>112</v>
      </c>
      <c r="D131" s="79" t="s">
        <v>161</v>
      </c>
      <c r="E131" s="79" t="s">
        <v>113</v>
      </c>
      <c r="F131" s="80">
        <f>SUM(G131:J131)</f>
        <v>1140</v>
      </c>
      <c r="G131" s="80">
        <v>1140</v>
      </c>
      <c r="H131" s="80">
        <v>0</v>
      </c>
      <c r="I131" s="80">
        <v>0</v>
      </c>
      <c r="J131" s="22">
        <v>0</v>
      </c>
    </row>
    <row r="132" spans="1:10" ht="19.5" customHeight="1">
      <c r="A132" s="78" t="s">
        <v>87</v>
      </c>
      <c r="B132" s="78" t="s">
        <v>90</v>
      </c>
      <c r="C132" s="78" t="s">
        <v>90</v>
      </c>
      <c r="D132" s="79" t="s">
        <v>161</v>
      </c>
      <c r="E132" s="79" t="s">
        <v>145</v>
      </c>
      <c r="F132" s="80">
        <f>SUM(G132:J132)</f>
        <v>201892.02000000002</v>
      </c>
      <c r="G132" s="80">
        <v>81410.31</v>
      </c>
      <c r="H132" s="80">
        <v>120481.71</v>
      </c>
      <c r="I132" s="80">
        <v>0</v>
      </c>
      <c r="J132" s="22">
        <v>0</v>
      </c>
    </row>
    <row r="133" spans="1:10" ht="19.5" customHeight="1">
      <c r="A133" s="78" t="s">
        <v>87</v>
      </c>
      <c r="B133" s="78" t="s">
        <v>112</v>
      </c>
      <c r="C133" s="78" t="s">
        <v>100</v>
      </c>
      <c r="D133" s="79" t="s">
        <v>161</v>
      </c>
      <c r="E133" s="79" t="s">
        <v>116</v>
      </c>
      <c r="F133" s="80">
        <f>SUM(G133:J133)</f>
        <v>206</v>
      </c>
      <c r="G133" s="80">
        <v>0</v>
      </c>
      <c r="H133" s="80">
        <v>206</v>
      </c>
      <c r="I133" s="80">
        <v>0</v>
      </c>
      <c r="J133" s="22">
        <v>0</v>
      </c>
    </row>
    <row r="134" spans="1:10" ht="19.5" customHeight="1">
      <c r="A134" s="78" t="s">
        <v>87</v>
      </c>
      <c r="B134" s="78" t="s">
        <v>92</v>
      </c>
      <c r="C134" s="78" t="s">
        <v>90</v>
      </c>
      <c r="D134" s="79" t="s">
        <v>161</v>
      </c>
      <c r="E134" s="79" t="s">
        <v>93</v>
      </c>
      <c r="F134" s="80">
        <f>SUM(G134:J134)</f>
        <v>2020</v>
      </c>
      <c r="G134" s="80">
        <v>2020</v>
      </c>
      <c r="H134" s="80">
        <v>0</v>
      </c>
      <c r="I134" s="80">
        <v>0</v>
      </c>
      <c r="J134" s="22">
        <v>0</v>
      </c>
    </row>
    <row r="135" spans="1:10" ht="19.5" customHeight="1">
      <c r="A135" s="78" t="s">
        <v>87</v>
      </c>
      <c r="B135" s="78" t="s">
        <v>100</v>
      </c>
      <c r="C135" s="78" t="s">
        <v>88</v>
      </c>
      <c r="D135" s="79" t="s">
        <v>161</v>
      </c>
      <c r="E135" s="79" t="s">
        <v>132</v>
      </c>
      <c r="F135" s="80">
        <f>SUM(G135:J135)</f>
        <v>1289.69</v>
      </c>
      <c r="G135" s="80">
        <v>0</v>
      </c>
      <c r="H135" s="80">
        <v>1289.69</v>
      </c>
      <c r="I135" s="80">
        <v>0</v>
      </c>
      <c r="J135" s="22">
        <v>0</v>
      </c>
    </row>
    <row r="136" spans="1:10" ht="19.5" customHeight="1">
      <c r="A136" s="78" t="s">
        <v>96</v>
      </c>
      <c r="B136" s="78" t="s">
        <v>90</v>
      </c>
      <c r="C136" s="78" t="s">
        <v>88</v>
      </c>
      <c r="D136" s="79" t="s">
        <v>161</v>
      </c>
      <c r="E136" s="79" t="s">
        <v>97</v>
      </c>
      <c r="F136" s="80">
        <f>SUM(G136:J136)</f>
        <v>2750</v>
      </c>
      <c r="G136" s="80">
        <v>2750</v>
      </c>
      <c r="H136" s="80">
        <v>0</v>
      </c>
      <c r="I136" s="80">
        <v>0</v>
      </c>
      <c r="J136" s="22">
        <v>0</v>
      </c>
    </row>
  </sheetData>
  <sheetProtection/>
  <mergeCells count="10">
    <mergeCell ref="A2:J2"/>
    <mergeCell ref="J4:J6"/>
    <mergeCell ref="E5:E6"/>
    <mergeCell ref="D5:D6"/>
    <mergeCell ref="F4:F6"/>
    <mergeCell ref="G4:G6"/>
    <mergeCell ref="H4:H6"/>
    <mergeCell ref="I4:I6"/>
    <mergeCell ref="A4:E4"/>
    <mergeCell ref="A5:C5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 scale="99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9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53.5" style="0" customWidth="1"/>
    <col min="2" max="2" width="24.83203125" style="0" customWidth="1"/>
    <col min="3" max="3" width="53.5" style="0" customWidth="1"/>
    <col min="4" max="8" width="24.83203125" style="0" customWidth="1"/>
    <col min="9" max="16384" width="9" style="0" customWidth="1"/>
  </cols>
  <sheetData>
    <row r="1" spans="1:8" ht="20.25" customHeight="1">
      <c r="A1" s="7"/>
      <c r="B1" s="7"/>
      <c r="C1" s="7"/>
      <c r="D1" s="7"/>
      <c r="E1" s="7"/>
      <c r="F1" s="7"/>
      <c r="G1" s="7"/>
      <c r="H1" s="8" t="s">
        <v>169</v>
      </c>
    </row>
    <row r="2" spans="1:8" ht="20.25" customHeight="1">
      <c r="A2" s="9" t="s">
        <v>170</v>
      </c>
      <c r="B2" s="9"/>
      <c r="C2" s="9"/>
      <c r="D2" s="9"/>
      <c r="E2" s="9"/>
      <c r="F2" s="9"/>
      <c r="G2" s="9"/>
      <c r="H2" s="9"/>
    </row>
    <row r="3" spans="1:8" ht="20.25" customHeight="1">
      <c r="A3" s="10" t="s">
        <v>0</v>
      </c>
      <c r="B3" s="10"/>
      <c r="C3" s="11"/>
      <c r="D3" s="11"/>
      <c r="E3" s="11"/>
      <c r="F3" s="11"/>
      <c r="G3" s="11"/>
      <c r="H3" s="12" t="s">
        <v>5</v>
      </c>
    </row>
    <row r="4" spans="1:8" ht="24" customHeight="1">
      <c r="A4" s="13" t="s">
        <v>6</v>
      </c>
      <c r="B4" s="14"/>
      <c r="C4" s="13" t="s">
        <v>7</v>
      </c>
      <c r="D4" s="68"/>
      <c r="E4" s="68"/>
      <c r="F4" s="68"/>
      <c r="G4" s="68"/>
      <c r="H4" s="14"/>
    </row>
    <row r="5" spans="1:8" ht="24" customHeight="1">
      <c r="A5" s="15" t="s">
        <v>8</v>
      </c>
      <c r="B5" s="81" t="s">
        <v>9</v>
      </c>
      <c r="C5" s="15" t="s">
        <v>8</v>
      </c>
      <c r="D5" s="15" t="s">
        <v>58</v>
      </c>
      <c r="E5" s="81" t="s">
        <v>171</v>
      </c>
      <c r="F5" s="16" t="s">
        <v>172</v>
      </c>
      <c r="G5" s="15" t="s">
        <v>173</v>
      </c>
      <c r="H5" s="16" t="s">
        <v>174</v>
      </c>
    </row>
    <row r="6" spans="1:8" ht="24" customHeight="1">
      <c r="A6" s="20" t="s">
        <v>175</v>
      </c>
      <c r="B6" s="19">
        <f>SUM(B7:B9)</f>
        <v>21391.08</v>
      </c>
      <c r="C6" s="82" t="s">
        <v>176</v>
      </c>
      <c r="D6" s="19">
        <f aca="true" t="shared" si="0" ref="D6:D35">SUM(E6:H6)</f>
        <v>36049.630000000005</v>
      </c>
      <c r="E6" s="19">
        <f>SUM(E7:E35)</f>
        <v>36049.630000000005</v>
      </c>
      <c r="F6" s="19">
        <f>SUM(F7:F35)</f>
        <v>0</v>
      </c>
      <c r="G6" s="19">
        <f>SUM(G7:G35)</f>
        <v>0</v>
      </c>
      <c r="H6" s="19">
        <f>SUM(H7:H35)</f>
        <v>0</v>
      </c>
    </row>
    <row r="7" spans="1:8" ht="24" customHeight="1">
      <c r="A7" s="20" t="s">
        <v>177</v>
      </c>
      <c r="B7" s="19">
        <v>21391.08</v>
      </c>
      <c r="C7" s="82" t="s">
        <v>178</v>
      </c>
      <c r="D7" s="19">
        <f t="shared" si="0"/>
        <v>0</v>
      </c>
      <c r="E7" s="83">
        <v>0</v>
      </c>
      <c r="F7" s="83">
        <v>0</v>
      </c>
      <c r="G7" s="83">
        <v>0</v>
      </c>
      <c r="H7" s="19">
        <v>0</v>
      </c>
    </row>
    <row r="8" spans="1:8" ht="24" customHeight="1">
      <c r="A8" s="20" t="s">
        <v>179</v>
      </c>
      <c r="B8" s="19">
        <v>0</v>
      </c>
      <c r="C8" s="82" t="s">
        <v>180</v>
      </c>
      <c r="D8" s="19">
        <f t="shared" si="0"/>
        <v>0</v>
      </c>
      <c r="E8" s="83">
        <v>0</v>
      </c>
      <c r="F8" s="83">
        <v>0</v>
      </c>
      <c r="G8" s="83">
        <v>0</v>
      </c>
      <c r="H8" s="19">
        <v>0</v>
      </c>
    </row>
    <row r="9" spans="1:8" ht="24" customHeight="1">
      <c r="A9" s="20" t="s">
        <v>181</v>
      </c>
      <c r="B9" s="19">
        <v>0</v>
      </c>
      <c r="C9" s="82" t="s">
        <v>182</v>
      </c>
      <c r="D9" s="19">
        <f t="shared" si="0"/>
        <v>0</v>
      </c>
      <c r="E9" s="83">
        <v>0</v>
      </c>
      <c r="F9" s="83">
        <v>0</v>
      </c>
      <c r="G9" s="83">
        <v>0</v>
      </c>
      <c r="H9" s="19">
        <v>0</v>
      </c>
    </row>
    <row r="10" spans="1:8" ht="24" customHeight="1">
      <c r="A10" s="20" t="s">
        <v>183</v>
      </c>
      <c r="B10" s="19">
        <f>SUM(B11:B14)</f>
        <v>14658.55</v>
      </c>
      <c r="C10" s="82" t="s">
        <v>184</v>
      </c>
      <c r="D10" s="19">
        <f t="shared" si="0"/>
        <v>0</v>
      </c>
      <c r="E10" s="83">
        <v>0</v>
      </c>
      <c r="F10" s="83">
        <v>0</v>
      </c>
      <c r="G10" s="83">
        <v>0</v>
      </c>
      <c r="H10" s="19">
        <v>0</v>
      </c>
    </row>
    <row r="11" spans="1:8" ht="24" customHeight="1">
      <c r="A11" s="20" t="s">
        <v>177</v>
      </c>
      <c r="B11" s="19">
        <v>14658.55</v>
      </c>
      <c r="C11" s="82" t="s">
        <v>185</v>
      </c>
      <c r="D11" s="19">
        <f t="shared" si="0"/>
        <v>4307.09</v>
      </c>
      <c r="E11" s="83">
        <v>4307.09</v>
      </c>
      <c r="F11" s="83">
        <v>0</v>
      </c>
      <c r="G11" s="83">
        <v>0</v>
      </c>
      <c r="H11" s="19">
        <v>0</v>
      </c>
    </row>
    <row r="12" spans="1:8" ht="24" customHeight="1">
      <c r="A12" s="20" t="s">
        <v>179</v>
      </c>
      <c r="B12" s="19">
        <v>0</v>
      </c>
      <c r="C12" s="82" t="s">
        <v>186</v>
      </c>
      <c r="D12" s="19">
        <f t="shared" si="0"/>
        <v>7194.52</v>
      </c>
      <c r="E12" s="83">
        <v>7194.52</v>
      </c>
      <c r="F12" s="83">
        <v>0</v>
      </c>
      <c r="G12" s="83">
        <v>0</v>
      </c>
      <c r="H12" s="19">
        <v>0</v>
      </c>
    </row>
    <row r="13" spans="1:8" ht="24" customHeight="1">
      <c r="A13" s="20" t="s">
        <v>181</v>
      </c>
      <c r="B13" s="19">
        <v>0</v>
      </c>
      <c r="C13" s="82" t="s">
        <v>187</v>
      </c>
      <c r="D13" s="19">
        <f t="shared" si="0"/>
        <v>0</v>
      </c>
      <c r="E13" s="83">
        <v>0</v>
      </c>
      <c r="F13" s="83">
        <v>0</v>
      </c>
      <c r="G13" s="83">
        <v>0</v>
      </c>
      <c r="H13" s="19">
        <v>0</v>
      </c>
    </row>
    <row r="14" spans="1:8" ht="24" customHeight="1">
      <c r="A14" s="20" t="s">
        <v>188</v>
      </c>
      <c r="B14" s="19">
        <v>0</v>
      </c>
      <c r="C14" s="82" t="s">
        <v>189</v>
      </c>
      <c r="D14" s="19">
        <f t="shared" si="0"/>
        <v>2276.21</v>
      </c>
      <c r="E14" s="83">
        <v>2276.21</v>
      </c>
      <c r="F14" s="83">
        <v>0</v>
      </c>
      <c r="G14" s="83">
        <v>0</v>
      </c>
      <c r="H14" s="19">
        <v>0</v>
      </c>
    </row>
    <row r="15" spans="1:8" ht="24" customHeight="1">
      <c r="A15" s="23"/>
      <c r="B15" s="19"/>
      <c r="C15" s="84" t="s">
        <v>190</v>
      </c>
      <c r="D15" s="19">
        <f t="shared" si="0"/>
        <v>0</v>
      </c>
      <c r="E15" s="83">
        <v>0</v>
      </c>
      <c r="F15" s="83">
        <v>0</v>
      </c>
      <c r="G15" s="83">
        <v>0</v>
      </c>
      <c r="H15" s="19">
        <v>0</v>
      </c>
    </row>
    <row r="16" spans="1:8" ht="24" customHeight="1">
      <c r="A16" s="23"/>
      <c r="B16" s="19"/>
      <c r="C16" s="84" t="s">
        <v>191</v>
      </c>
      <c r="D16" s="19">
        <f t="shared" si="0"/>
        <v>21365.25</v>
      </c>
      <c r="E16" s="83">
        <v>21365.25</v>
      </c>
      <c r="F16" s="83">
        <v>0</v>
      </c>
      <c r="G16" s="83">
        <v>0</v>
      </c>
      <c r="H16" s="19">
        <v>0</v>
      </c>
    </row>
    <row r="17" spans="1:8" ht="24" customHeight="1">
      <c r="A17" s="23"/>
      <c r="B17" s="19"/>
      <c r="C17" s="84" t="s">
        <v>192</v>
      </c>
      <c r="D17" s="19">
        <f t="shared" si="0"/>
        <v>0</v>
      </c>
      <c r="E17" s="83">
        <v>0</v>
      </c>
      <c r="F17" s="83">
        <v>0</v>
      </c>
      <c r="G17" s="83">
        <v>0</v>
      </c>
      <c r="H17" s="19">
        <v>0</v>
      </c>
    </row>
    <row r="18" spans="1:8" ht="24" customHeight="1">
      <c r="A18" s="23"/>
      <c r="B18" s="19"/>
      <c r="C18" s="84" t="s">
        <v>193</v>
      </c>
      <c r="D18" s="19">
        <f t="shared" si="0"/>
        <v>0</v>
      </c>
      <c r="E18" s="83">
        <v>0</v>
      </c>
      <c r="F18" s="83">
        <v>0</v>
      </c>
      <c r="G18" s="83">
        <v>0</v>
      </c>
      <c r="H18" s="19">
        <v>0</v>
      </c>
    </row>
    <row r="19" spans="1:8" ht="24" customHeight="1">
      <c r="A19" s="23"/>
      <c r="B19" s="19"/>
      <c r="C19" s="84" t="s">
        <v>194</v>
      </c>
      <c r="D19" s="19">
        <f t="shared" si="0"/>
        <v>35</v>
      </c>
      <c r="E19" s="83">
        <v>35</v>
      </c>
      <c r="F19" s="83">
        <v>0</v>
      </c>
      <c r="G19" s="83">
        <v>0</v>
      </c>
      <c r="H19" s="19">
        <v>0</v>
      </c>
    </row>
    <row r="20" spans="1:8" ht="24" customHeight="1">
      <c r="A20" s="23"/>
      <c r="B20" s="19"/>
      <c r="C20" s="84" t="s">
        <v>195</v>
      </c>
      <c r="D20" s="19">
        <f t="shared" si="0"/>
        <v>0</v>
      </c>
      <c r="E20" s="83">
        <v>0</v>
      </c>
      <c r="F20" s="83">
        <v>0</v>
      </c>
      <c r="G20" s="83">
        <v>0</v>
      </c>
      <c r="H20" s="19">
        <v>0</v>
      </c>
    </row>
    <row r="21" spans="1:8" ht="24" customHeight="1">
      <c r="A21" s="23"/>
      <c r="B21" s="19"/>
      <c r="C21" s="84" t="s">
        <v>196</v>
      </c>
      <c r="D21" s="19">
        <f t="shared" si="0"/>
        <v>0</v>
      </c>
      <c r="E21" s="83">
        <v>0</v>
      </c>
      <c r="F21" s="83">
        <v>0</v>
      </c>
      <c r="G21" s="83">
        <v>0</v>
      </c>
      <c r="H21" s="19">
        <v>0</v>
      </c>
    </row>
    <row r="22" spans="1:8" ht="24" customHeight="1">
      <c r="A22" s="23"/>
      <c r="B22" s="19"/>
      <c r="C22" s="84" t="s">
        <v>197</v>
      </c>
      <c r="D22" s="19">
        <f t="shared" si="0"/>
        <v>0</v>
      </c>
      <c r="E22" s="83">
        <v>0</v>
      </c>
      <c r="F22" s="83">
        <v>0</v>
      </c>
      <c r="G22" s="83">
        <v>0</v>
      </c>
      <c r="H22" s="19">
        <v>0</v>
      </c>
    </row>
    <row r="23" spans="1:8" ht="24" customHeight="1">
      <c r="A23" s="23"/>
      <c r="B23" s="19"/>
      <c r="C23" s="84" t="s">
        <v>198</v>
      </c>
      <c r="D23" s="19">
        <f t="shared" si="0"/>
        <v>0</v>
      </c>
      <c r="E23" s="83">
        <v>0</v>
      </c>
      <c r="F23" s="83">
        <v>0</v>
      </c>
      <c r="G23" s="83">
        <v>0</v>
      </c>
      <c r="H23" s="19">
        <v>0</v>
      </c>
    </row>
    <row r="24" spans="1:8" ht="24" customHeight="1">
      <c r="A24" s="23"/>
      <c r="B24" s="19"/>
      <c r="C24" s="85" t="s">
        <v>199</v>
      </c>
      <c r="D24" s="19">
        <f t="shared" si="0"/>
        <v>0</v>
      </c>
      <c r="E24" s="83">
        <v>0</v>
      </c>
      <c r="F24" s="83">
        <v>0</v>
      </c>
      <c r="G24" s="83">
        <v>0</v>
      </c>
      <c r="H24" s="19">
        <v>0</v>
      </c>
    </row>
    <row r="25" spans="1:8" ht="24" customHeight="1">
      <c r="A25" s="86"/>
      <c r="B25" s="87"/>
      <c r="C25" s="88" t="s">
        <v>200</v>
      </c>
      <c r="D25" s="87">
        <f t="shared" si="0"/>
        <v>0</v>
      </c>
      <c r="E25" s="87">
        <v>0</v>
      </c>
      <c r="F25" s="87">
        <v>0</v>
      </c>
      <c r="G25" s="87">
        <v>0</v>
      </c>
      <c r="H25" s="87">
        <v>0</v>
      </c>
    </row>
    <row r="26" spans="1:8" ht="24" customHeight="1">
      <c r="A26" s="89"/>
      <c r="B26" s="87"/>
      <c r="C26" s="88" t="s">
        <v>201</v>
      </c>
      <c r="D26" s="87">
        <f t="shared" si="0"/>
        <v>665.9</v>
      </c>
      <c r="E26" s="87">
        <v>665.9</v>
      </c>
      <c r="F26" s="87">
        <v>0</v>
      </c>
      <c r="G26" s="87">
        <v>0</v>
      </c>
      <c r="H26" s="87">
        <v>0</v>
      </c>
    </row>
    <row r="27" spans="1:8" ht="24" customHeight="1">
      <c r="A27" s="89"/>
      <c r="B27" s="87"/>
      <c r="C27" s="88" t="s">
        <v>202</v>
      </c>
      <c r="D27" s="87">
        <f t="shared" si="0"/>
        <v>0</v>
      </c>
      <c r="E27" s="87">
        <v>0</v>
      </c>
      <c r="F27" s="87">
        <v>0</v>
      </c>
      <c r="G27" s="87">
        <v>0</v>
      </c>
      <c r="H27" s="87">
        <v>0</v>
      </c>
    </row>
    <row r="28" spans="1:8" ht="24" customHeight="1">
      <c r="A28" s="89"/>
      <c r="B28" s="87"/>
      <c r="C28" s="88" t="s">
        <v>203</v>
      </c>
      <c r="D28" s="87">
        <f t="shared" si="0"/>
        <v>0</v>
      </c>
      <c r="E28" s="87">
        <v>0</v>
      </c>
      <c r="F28" s="87">
        <v>0</v>
      </c>
      <c r="G28" s="87">
        <v>0</v>
      </c>
      <c r="H28" s="87">
        <v>0</v>
      </c>
    </row>
    <row r="29" spans="1:8" ht="24" customHeight="1">
      <c r="A29" s="89"/>
      <c r="B29" s="87"/>
      <c r="C29" s="88" t="s">
        <v>204</v>
      </c>
      <c r="D29" s="87">
        <f t="shared" si="0"/>
        <v>0</v>
      </c>
      <c r="E29" s="87">
        <v>0</v>
      </c>
      <c r="F29" s="87">
        <v>0</v>
      </c>
      <c r="G29" s="87">
        <v>0</v>
      </c>
      <c r="H29" s="87">
        <v>0</v>
      </c>
    </row>
    <row r="30" spans="1:8" ht="24" customHeight="1">
      <c r="A30" s="17"/>
      <c r="B30" s="80"/>
      <c r="C30" s="90" t="s">
        <v>205</v>
      </c>
      <c r="D30" s="91">
        <f t="shared" si="0"/>
        <v>0</v>
      </c>
      <c r="E30" s="92">
        <v>0</v>
      </c>
      <c r="F30" s="92">
        <v>0</v>
      </c>
      <c r="G30" s="92">
        <v>0</v>
      </c>
      <c r="H30" s="92">
        <v>0</v>
      </c>
    </row>
    <row r="31" spans="1:8" ht="24" customHeight="1">
      <c r="A31" s="17"/>
      <c r="B31" s="93"/>
      <c r="C31" s="88" t="s">
        <v>206</v>
      </c>
      <c r="D31" s="19">
        <f t="shared" si="0"/>
        <v>90.66</v>
      </c>
      <c r="E31" s="87">
        <v>90.66</v>
      </c>
      <c r="F31" s="87">
        <v>0</v>
      </c>
      <c r="G31" s="87">
        <v>0</v>
      </c>
      <c r="H31" s="87">
        <v>0</v>
      </c>
    </row>
    <row r="32" spans="1:8" ht="24" customHeight="1">
      <c r="A32" s="17"/>
      <c r="B32" s="93"/>
      <c r="C32" s="88" t="s">
        <v>207</v>
      </c>
      <c r="D32" s="19">
        <f t="shared" si="0"/>
        <v>0</v>
      </c>
      <c r="E32" s="87">
        <v>0</v>
      </c>
      <c r="F32" s="87">
        <v>0</v>
      </c>
      <c r="G32" s="87">
        <v>0</v>
      </c>
      <c r="H32" s="87">
        <v>0</v>
      </c>
    </row>
    <row r="33" spans="1:8" ht="24" customHeight="1">
      <c r="A33" s="17"/>
      <c r="B33" s="93"/>
      <c r="C33" s="88" t="s">
        <v>208</v>
      </c>
      <c r="D33" s="19">
        <f t="shared" si="0"/>
        <v>0</v>
      </c>
      <c r="E33" s="87">
        <v>0</v>
      </c>
      <c r="F33" s="87">
        <v>0</v>
      </c>
      <c r="G33" s="87">
        <v>0</v>
      </c>
      <c r="H33" s="87">
        <v>0</v>
      </c>
    </row>
    <row r="34" spans="1:8" ht="24" customHeight="1">
      <c r="A34" s="17"/>
      <c r="B34" s="93"/>
      <c r="C34" s="88" t="s">
        <v>209</v>
      </c>
      <c r="D34" s="19">
        <f t="shared" si="0"/>
        <v>115</v>
      </c>
      <c r="E34" s="87">
        <v>115</v>
      </c>
      <c r="F34" s="87">
        <v>0</v>
      </c>
      <c r="G34" s="87">
        <v>0</v>
      </c>
      <c r="H34" s="87">
        <v>0</v>
      </c>
    </row>
    <row r="35" spans="1:8" ht="24" customHeight="1">
      <c r="A35" s="17"/>
      <c r="B35" s="93"/>
      <c r="C35" s="88" t="s">
        <v>210</v>
      </c>
      <c r="D35" s="19">
        <f t="shared" si="0"/>
        <v>0</v>
      </c>
      <c r="E35" s="87">
        <v>0</v>
      </c>
      <c r="F35" s="87">
        <v>0</v>
      </c>
      <c r="G35" s="87">
        <v>0</v>
      </c>
      <c r="H35" s="87">
        <v>0</v>
      </c>
    </row>
    <row r="36" spans="1:8" ht="24" customHeight="1">
      <c r="A36" s="25"/>
      <c r="B36" s="94"/>
      <c r="C36" s="95"/>
      <c r="D36" s="96"/>
      <c r="E36" s="87"/>
      <c r="F36" s="87"/>
      <c r="G36" s="87" t="s">
        <v>38</v>
      </c>
      <c r="H36" s="87"/>
    </row>
    <row r="37" spans="1:8" ht="24" customHeight="1">
      <c r="A37" s="17"/>
      <c r="B37" s="93"/>
      <c r="C37" s="97" t="s">
        <v>211</v>
      </c>
      <c r="D37" s="19">
        <f>SUM(E37:H37)</f>
        <v>0</v>
      </c>
      <c r="E37" s="87">
        <f>SUM(B7,B11)-SUM(E6)</f>
        <v>0</v>
      </c>
      <c r="F37" s="87">
        <f>SUM(B8,B12)-SUM(F6)</f>
        <v>0</v>
      </c>
      <c r="G37" s="87">
        <f>SUM(B9,B13)-SUM(G6)</f>
        <v>0</v>
      </c>
      <c r="H37" s="87">
        <f>SUM(B14)-SUM(H6)</f>
        <v>0</v>
      </c>
    </row>
    <row r="38" spans="1:8" ht="24" customHeight="1">
      <c r="A38" s="17"/>
      <c r="B38" s="98"/>
      <c r="C38" s="97"/>
      <c r="D38" s="96"/>
      <c r="E38" s="87"/>
      <c r="F38" s="87"/>
      <c r="G38" s="87"/>
      <c r="H38" s="87"/>
    </row>
    <row r="39" spans="1:8" ht="24" customHeight="1">
      <c r="A39" s="25" t="s">
        <v>53</v>
      </c>
      <c r="B39" s="98">
        <f>SUM(B6,B10)</f>
        <v>36049.630000000005</v>
      </c>
      <c r="C39" s="95" t="s">
        <v>54</v>
      </c>
      <c r="D39" s="96">
        <f>SUM(D7:D37)</f>
        <v>36049.630000000005</v>
      </c>
      <c r="E39" s="96">
        <f>SUM(E7:E37)</f>
        <v>36049.630000000005</v>
      </c>
      <c r="F39" s="96">
        <f>SUM(F7:F37)</f>
        <v>0</v>
      </c>
      <c r="G39" s="96">
        <f>SUM(G7:G37)</f>
        <v>0</v>
      </c>
      <c r="H39" s="96">
        <f>SUM(H7:H37)</f>
        <v>0</v>
      </c>
    </row>
  </sheetData>
  <sheetProtection/>
  <mergeCells count="3">
    <mergeCell ref="A2:H2"/>
    <mergeCell ref="C4:H4"/>
    <mergeCell ref="A4:B4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" fitToWidth="1" horizontalDpi="600" verticalDpi="600" orientation="landscape" paperSize="9" scale="38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08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5" style="0" customWidth="1"/>
    <col min="2" max="2" width="3.66015625" style="0" customWidth="1"/>
    <col min="3" max="3" width="10.33203125" style="0" customWidth="1"/>
    <col min="4" max="4" width="43.33203125" style="0" customWidth="1"/>
    <col min="5" max="5" width="15.83203125" style="0" customWidth="1"/>
    <col min="6" max="15" width="11.66015625" style="0" customWidth="1"/>
    <col min="16" max="22" width="8.33203125" style="0" customWidth="1"/>
    <col min="23" max="25" width="9.16015625" style="0" customWidth="1"/>
    <col min="26" max="35" width="8.33203125" style="0" customWidth="1"/>
    <col min="36" max="38" width="9.16015625" style="0" customWidth="1"/>
    <col min="39" max="41" width="8.33203125" style="0" customWidth="1"/>
    <col min="42" max="253" width="10.66015625" style="0" customWidth="1"/>
    <col min="254" max="16384" width="9" style="0" customWidth="1"/>
  </cols>
  <sheetData>
    <row r="1" spans="1:41" ht="19.5" customHeight="1">
      <c r="A1" s="30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O1" s="99" t="s">
        <v>212</v>
      </c>
    </row>
    <row r="2" spans="1:41" ht="19.5" customHeight="1">
      <c r="A2" s="9" t="s">
        <v>213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</row>
    <row r="3" spans="1:41" ht="19.5" customHeight="1">
      <c r="A3" s="34" t="s">
        <v>0</v>
      </c>
      <c r="B3" s="34"/>
      <c r="C3" s="34"/>
      <c r="D3" s="34"/>
      <c r="E3" s="36"/>
      <c r="F3" s="36"/>
      <c r="G3" s="36"/>
      <c r="H3" s="36"/>
      <c r="I3" s="36"/>
      <c r="J3" s="36"/>
      <c r="K3" s="36"/>
      <c r="L3" s="36"/>
      <c r="M3" s="36"/>
      <c r="N3" s="36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37"/>
      <c r="AJ3" s="37"/>
      <c r="AK3" s="37"/>
      <c r="AL3" s="37"/>
      <c r="AO3" s="12" t="s">
        <v>5</v>
      </c>
    </row>
    <row r="4" spans="1:41" ht="19.5" customHeight="1">
      <c r="A4" s="38" t="s">
        <v>57</v>
      </c>
      <c r="B4" s="39"/>
      <c r="C4" s="39"/>
      <c r="D4" s="40"/>
      <c r="E4" s="101" t="s">
        <v>214</v>
      </c>
      <c r="F4" s="102" t="s">
        <v>215</v>
      </c>
      <c r="G4" s="103"/>
      <c r="H4" s="103"/>
      <c r="I4" s="103"/>
      <c r="J4" s="103"/>
      <c r="K4" s="103"/>
      <c r="L4" s="103"/>
      <c r="M4" s="103"/>
      <c r="N4" s="103"/>
      <c r="O4" s="104"/>
      <c r="P4" s="102" t="s">
        <v>216</v>
      </c>
      <c r="Q4" s="103"/>
      <c r="R4" s="103"/>
      <c r="S4" s="103"/>
      <c r="T4" s="103"/>
      <c r="U4" s="103"/>
      <c r="V4" s="103"/>
      <c r="W4" s="103"/>
      <c r="X4" s="103"/>
      <c r="Y4" s="104"/>
      <c r="Z4" s="102" t="s">
        <v>217</v>
      </c>
      <c r="AA4" s="103"/>
      <c r="AB4" s="103"/>
      <c r="AC4" s="103"/>
      <c r="AD4" s="103"/>
      <c r="AE4" s="103"/>
      <c r="AF4" s="103"/>
      <c r="AG4" s="103"/>
      <c r="AH4" s="103"/>
      <c r="AI4" s="103"/>
      <c r="AJ4" s="103"/>
      <c r="AK4" s="103"/>
      <c r="AL4" s="103"/>
      <c r="AM4" s="103"/>
      <c r="AN4" s="103"/>
      <c r="AO4" s="104"/>
    </row>
    <row r="5" spans="1:41" ht="19.5" customHeight="1">
      <c r="A5" s="105" t="s">
        <v>68</v>
      </c>
      <c r="B5" s="106"/>
      <c r="C5" s="48" t="s">
        <v>69</v>
      </c>
      <c r="D5" s="49" t="s">
        <v>168</v>
      </c>
      <c r="E5" s="107"/>
      <c r="F5" s="108" t="s">
        <v>58</v>
      </c>
      <c r="G5" s="109" t="s">
        <v>218</v>
      </c>
      <c r="H5" s="110"/>
      <c r="I5" s="111"/>
      <c r="J5" s="109" t="s">
        <v>219</v>
      </c>
      <c r="K5" s="110"/>
      <c r="L5" s="111"/>
      <c r="M5" s="109" t="s">
        <v>220</v>
      </c>
      <c r="N5" s="110"/>
      <c r="O5" s="111"/>
      <c r="P5" s="112" t="s">
        <v>58</v>
      </c>
      <c r="Q5" s="109" t="s">
        <v>218</v>
      </c>
      <c r="R5" s="110"/>
      <c r="S5" s="111"/>
      <c r="T5" s="109" t="s">
        <v>219</v>
      </c>
      <c r="U5" s="110"/>
      <c r="V5" s="111"/>
      <c r="W5" s="109" t="s">
        <v>220</v>
      </c>
      <c r="X5" s="110"/>
      <c r="Y5" s="111"/>
      <c r="Z5" s="108" t="s">
        <v>58</v>
      </c>
      <c r="AA5" s="109" t="s">
        <v>218</v>
      </c>
      <c r="AB5" s="110"/>
      <c r="AC5" s="111"/>
      <c r="AD5" s="109" t="s">
        <v>219</v>
      </c>
      <c r="AE5" s="110"/>
      <c r="AF5" s="111"/>
      <c r="AG5" s="109" t="s">
        <v>220</v>
      </c>
      <c r="AH5" s="110"/>
      <c r="AI5" s="111"/>
      <c r="AJ5" s="109" t="s">
        <v>221</v>
      </c>
      <c r="AK5" s="110"/>
      <c r="AL5" s="111"/>
      <c r="AM5" s="109" t="s">
        <v>174</v>
      </c>
      <c r="AN5" s="110"/>
      <c r="AO5" s="111"/>
    </row>
    <row r="6" spans="1:41" ht="29.25" customHeight="1">
      <c r="A6" s="113" t="s">
        <v>78</v>
      </c>
      <c r="B6" s="113" t="s">
        <v>79</v>
      </c>
      <c r="C6" s="56"/>
      <c r="D6" s="56"/>
      <c r="E6" s="114"/>
      <c r="F6" s="115"/>
      <c r="G6" s="116" t="s">
        <v>73</v>
      </c>
      <c r="H6" s="117" t="s">
        <v>164</v>
      </c>
      <c r="I6" s="117" t="s">
        <v>165</v>
      </c>
      <c r="J6" s="116" t="s">
        <v>73</v>
      </c>
      <c r="K6" s="117" t="s">
        <v>164</v>
      </c>
      <c r="L6" s="117" t="s">
        <v>165</v>
      </c>
      <c r="M6" s="116" t="s">
        <v>73</v>
      </c>
      <c r="N6" s="117" t="s">
        <v>164</v>
      </c>
      <c r="O6" s="118" t="s">
        <v>165</v>
      </c>
      <c r="P6" s="115"/>
      <c r="Q6" s="119" t="s">
        <v>73</v>
      </c>
      <c r="R6" s="57" t="s">
        <v>164</v>
      </c>
      <c r="S6" s="57" t="s">
        <v>165</v>
      </c>
      <c r="T6" s="119" t="s">
        <v>73</v>
      </c>
      <c r="U6" s="57" t="s">
        <v>164</v>
      </c>
      <c r="V6" s="56" t="s">
        <v>165</v>
      </c>
      <c r="W6" s="43" t="s">
        <v>73</v>
      </c>
      <c r="X6" s="119" t="s">
        <v>164</v>
      </c>
      <c r="Y6" s="57" t="s">
        <v>165</v>
      </c>
      <c r="Z6" s="115"/>
      <c r="AA6" s="116" t="s">
        <v>73</v>
      </c>
      <c r="AB6" s="113" t="s">
        <v>164</v>
      </c>
      <c r="AC6" s="113" t="s">
        <v>165</v>
      </c>
      <c r="AD6" s="116" t="s">
        <v>73</v>
      </c>
      <c r="AE6" s="113" t="s">
        <v>164</v>
      </c>
      <c r="AF6" s="113" t="s">
        <v>165</v>
      </c>
      <c r="AG6" s="116" t="s">
        <v>73</v>
      </c>
      <c r="AH6" s="117" t="s">
        <v>164</v>
      </c>
      <c r="AI6" s="117" t="s">
        <v>165</v>
      </c>
      <c r="AJ6" s="116" t="s">
        <v>73</v>
      </c>
      <c r="AK6" s="117" t="s">
        <v>164</v>
      </c>
      <c r="AL6" s="117" t="s">
        <v>165</v>
      </c>
      <c r="AM6" s="116" t="s">
        <v>73</v>
      </c>
      <c r="AN6" s="117" t="s">
        <v>164</v>
      </c>
      <c r="AO6" s="117" t="s">
        <v>165</v>
      </c>
    </row>
    <row r="7" spans="1:41" ht="19.5" customHeight="1">
      <c r="A7" s="61" t="s">
        <v>38</v>
      </c>
      <c r="B7" s="61" t="s">
        <v>38</v>
      </c>
      <c r="C7" s="61" t="s">
        <v>38</v>
      </c>
      <c r="D7" s="61" t="s">
        <v>58</v>
      </c>
      <c r="E7" s="62">
        <f>SUM(F7,P7,Z7)</f>
        <v>36049.630000000005</v>
      </c>
      <c r="F7" s="62">
        <f>SUM(G7,J7,M7)</f>
        <v>21133.58</v>
      </c>
      <c r="G7" s="62">
        <f>SUM(H7:I7)</f>
        <v>21133.58</v>
      </c>
      <c r="H7" s="62">
        <v>10446.63</v>
      </c>
      <c r="I7" s="63">
        <v>10686.95</v>
      </c>
      <c r="J7" s="62">
        <f>SUM(K7:L7)</f>
        <v>0</v>
      </c>
      <c r="K7" s="62">
        <v>0</v>
      </c>
      <c r="L7" s="63">
        <v>0</v>
      </c>
      <c r="M7" s="62">
        <f>SUM(N7:O7)</f>
        <v>0</v>
      </c>
      <c r="N7" s="62">
        <v>0</v>
      </c>
      <c r="O7" s="63">
        <v>0</v>
      </c>
      <c r="P7" s="64">
        <f>SUM(Q7,T7,W7)</f>
        <v>257.5</v>
      </c>
      <c r="Q7" s="62">
        <f>SUM(R7:S7)</f>
        <v>257.5</v>
      </c>
      <c r="R7" s="62">
        <v>0</v>
      </c>
      <c r="S7" s="63">
        <v>257.5</v>
      </c>
      <c r="T7" s="62">
        <f>SUM(U7:V7)</f>
        <v>0</v>
      </c>
      <c r="U7" s="62">
        <v>0</v>
      </c>
      <c r="V7" s="62">
        <v>0</v>
      </c>
      <c r="W7" s="62">
        <f>SUM(X7:Y7)</f>
        <v>0</v>
      </c>
      <c r="X7" s="62">
        <v>0</v>
      </c>
      <c r="Y7" s="63">
        <v>0</v>
      </c>
      <c r="Z7" s="64">
        <f>SUM(AA7,AD7,AG7,AJ7,AM7)</f>
        <v>14658.550000000001</v>
      </c>
      <c r="AA7" s="62">
        <f>SUM(AB7:AC7)</f>
        <v>14627.43</v>
      </c>
      <c r="AB7" s="62">
        <v>0</v>
      </c>
      <c r="AC7" s="63">
        <v>14627.43</v>
      </c>
      <c r="AD7" s="62">
        <f>SUM(AE7:AF7)</f>
        <v>0</v>
      </c>
      <c r="AE7" s="62">
        <v>0</v>
      </c>
      <c r="AF7" s="63">
        <v>0</v>
      </c>
      <c r="AG7" s="62">
        <f>SUM(AH7:AI7)</f>
        <v>0</v>
      </c>
      <c r="AH7" s="62">
        <v>0</v>
      </c>
      <c r="AI7" s="63">
        <v>0</v>
      </c>
      <c r="AJ7" s="62">
        <f>SUM(AK7:AL7)</f>
        <v>31.12</v>
      </c>
      <c r="AK7" s="62">
        <v>0</v>
      </c>
      <c r="AL7" s="63">
        <v>31.12</v>
      </c>
      <c r="AM7" s="62">
        <f>SUM(AN7:AO7)</f>
        <v>0</v>
      </c>
      <c r="AN7" s="62">
        <v>0</v>
      </c>
      <c r="AO7" s="63">
        <v>0</v>
      </c>
    </row>
    <row r="8" spans="1:41" ht="19.5" customHeight="1">
      <c r="A8" s="61" t="s">
        <v>38</v>
      </c>
      <c r="B8" s="61" t="s">
        <v>38</v>
      </c>
      <c r="C8" s="61" t="s">
        <v>38</v>
      </c>
      <c r="D8" s="61" t="s">
        <v>81</v>
      </c>
      <c r="E8" s="62">
        <f>SUM(F8,P8,Z8)</f>
        <v>1989.54</v>
      </c>
      <c r="F8" s="62">
        <f>SUM(G8,J8,M8)</f>
        <v>1989.54</v>
      </c>
      <c r="G8" s="62">
        <f>SUM(H8:I8)</f>
        <v>1989.54</v>
      </c>
      <c r="H8" s="62">
        <v>1550.14</v>
      </c>
      <c r="I8" s="63">
        <v>439.4</v>
      </c>
      <c r="J8" s="62">
        <f>SUM(K8:L8)</f>
        <v>0</v>
      </c>
      <c r="K8" s="62">
        <v>0</v>
      </c>
      <c r="L8" s="63">
        <v>0</v>
      </c>
      <c r="M8" s="62">
        <f>SUM(N8:O8)</f>
        <v>0</v>
      </c>
      <c r="N8" s="62">
        <v>0</v>
      </c>
      <c r="O8" s="63">
        <v>0</v>
      </c>
      <c r="P8" s="64">
        <f>SUM(Q8,T8,W8)</f>
        <v>0</v>
      </c>
      <c r="Q8" s="62">
        <f>SUM(R8:S8)</f>
        <v>0</v>
      </c>
      <c r="R8" s="62">
        <v>0</v>
      </c>
      <c r="S8" s="63">
        <v>0</v>
      </c>
      <c r="T8" s="62">
        <f>SUM(U8:V8)</f>
        <v>0</v>
      </c>
      <c r="U8" s="62">
        <v>0</v>
      </c>
      <c r="V8" s="62">
        <v>0</v>
      </c>
      <c r="W8" s="62">
        <f>SUM(X8:Y8)</f>
        <v>0</v>
      </c>
      <c r="X8" s="62">
        <v>0</v>
      </c>
      <c r="Y8" s="63">
        <v>0</v>
      </c>
      <c r="Z8" s="64">
        <f>SUM(AA8,AD8,AG8,AJ8,AM8)</f>
        <v>0</v>
      </c>
      <c r="AA8" s="62">
        <f>SUM(AB8:AC8)</f>
        <v>0</v>
      </c>
      <c r="AB8" s="62">
        <v>0</v>
      </c>
      <c r="AC8" s="63">
        <v>0</v>
      </c>
      <c r="AD8" s="62">
        <f>SUM(AE8:AF8)</f>
        <v>0</v>
      </c>
      <c r="AE8" s="62">
        <v>0</v>
      </c>
      <c r="AF8" s="63">
        <v>0</v>
      </c>
      <c r="AG8" s="62">
        <f>SUM(AH8:AI8)</f>
        <v>0</v>
      </c>
      <c r="AH8" s="62">
        <v>0</v>
      </c>
      <c r="AI8" s="63">
        <v>0</v>
      </c>
      <c r="AJ8" s="62">
        <f>SUM(AK8:AL8)</f>
        <v>0</v>
      </c>
      <c r="AK8" s="62">
        <v>0</v>
      </c>
      <c r="AL8" s="63">
        <v>0</v>
      </c>
      <c r="AM8" s="62">
        <f>SUM(AN8:AO8)</f>
        <v>0</v>
      </c>
      <c r="AN8" s="62">
        <v>0</v>
      </c>
      <c r="AO8" s="63">
        <v>0</v>
      </c>
    </row>
    <row r="9" spans="1:41" ht="19.5" customHeight="1">
      <c r="A9" s="61" t="s">
        <v>38</v>
      </c>
      <c r="B9" s="61" t="s">
        <v>38</v>
      </c>
      <c r="C9" s="61" t="s">
        <v>38</v>
      </c>
      <c r="D9" s="61" t="s">
        <v>82</v>
      </c>
      <c r="E9" s="62">
        <f>SUM(F9,P9,Z9)</f>
        <v>1989.54</v>
      </c>
      <c r="F9" s="62">
        <f>SUM(G9,J9,M9)</f>
        <v>1989.54</v>
      </c>
      <c r="G9" s="62">
        <f>SUM(H9:I9)</f>
        <v>1989.54</v>
      </c>
      <c r="H9" s="62">
        <v>1550.14</v>
      </c>
      <c r="I9" s="63">
        <v>439.4</v>
      </c>
      <c r="J9" s="62">
        <f>SUM(K9:L9)</f>
        <v>0</v>
      </c>
      <c r="K9" s="62">
        <v>0</v>
      </c>
      <c r="L9" s="63">
        <v>0</v>
      </c>
      <c r="M9" s="62">
        <f>SUM(N9:O9)</f>
        <v>0</v>
      </c>
      <c r="N9" s="62">
        <v>0</v>
      </c>
      <c r="O9" s="63">
        <v>0</v>
      </c>
      <c r="P9" s="64">
        <f>SUM(Q9,T9,W9)</f>
        <v>0</v>
      </c>
      <c r="Q9" s="62">
        <f>SUM(R9:S9)</f>
        <v>0</v>
      </c>
      <c r="R9" s="62">
        <v>0</v>
      </c>
      <c r="S9" s="63">
        <v>0</v>
      </c>
      <c r="T9" s="62">
        <f>SUM(U9:V9)</f>
        <v>0</v>
      </c>
      <c r="U9" s="62">
        <v>0</v>
      </c>
      <c r="V9" s="62">
        <v>0</v>
      </c>
      <c r="W9" s="62">
        <f>SUM(X9:Y9)</f>
        <v>0</v>
      </c>
      <c r="X9" s="62">
        <v>0</v>
      </c>
      <c r="Y9" s="63">
        <v>0</v>
      </c>
      <c r="Z9" s="64">
        <f>SUM(AA9,AD9,AG9,AJ9,AM9)</f>
        <v>0</v>
      </c>
      <c r="AA9" s="62">
        <f>SUM(AB9:AC9)</f>
        <v>0</v>
      </c>
      <c r="AB9" s="62">
        <v>0</v>
      </c>
      <c r="AC9" s="63">
        <v>0</v>
      </c>
      <c r="AD9" s="62">
        <f>SUM(AE9:AF9)</f>
        <v>0</v>
      </c>
      <c r="AE9" s="62">
        <v>0</v>
      </c>
      <c r="AF9" s="63">
        <v>0</v>
      </c>
      <c r="AG9" s="62">
        <f>SUM(AH9:AI9)</f>
        <v>0</v>
      </c>
      <c r="AH9" s="62">
        <v>0</v>
      </c>
      <c r="AI9" s="63">
        <v>0</v>
      </c>
      <c r="AJ9" s="62">
        <f>SUM(AK9:AL9)</f>
        <v>0</v>
      </c>
      <c r="AK9" s="62">
        <v>0</v>
      </c>
      <c r="AL9" s="63">
        <v>0</v>
      </c>
      <c r="AM9" s="62">
        <f>SUM(AN9:AO9)</f>
        <v>0</v>
      </c>
      <c r="AN9" s="62">
        <v>0</v>
      </c>
      <c r="AO9" s="63">
        <v>0</v>
      </c>
    </row>
    <row r="10" spans="1:41" ht="19.5" customHeight="1">
      <c r="A10" s="61" t="s">
        <v>38</v>
      </c>
      <c r="B10" s="61" t="s">
        <v>38</v>
      </c>
      <c r="C10" s="61" t="s">
        <v>38</v>
      </c>
      <c r="D10" s="61" t="s">
        <v>222</v>
      </c>
      <c r="E10" s="62">
        <f>SUM(F10,P10,Z10)</f>
        <v>1125.88</v>
      </c>
      <c r="F10" s="62">
        <f>SUM(G10,J10,M10)</f>
        <v>1125.88</v>
      </c>
      <c r="G10" s="62">
        <f>SUM(H10:I10)</f>
        <v>1125.88</v>
      </c>
      <c r="H10" s="62">
        <v>1125.88</v>
      </c>
      <c r="I10" s="63">
        <v>0</v>
      </c>
      <c r="J10" s="62">
        <f>SUM(K10:L10)</f>
        <v>0</v>
      </c>
      <c r="K10" s="62">
        <v>0</v>
      </c>
      <c r="L10" s="63">
        <v>0</v>
      </c>
      <c r="M10" s="62">
        <f>SUM(N10:O10)</f>
        <v>0</v>
      </c>
      <c r="N10" s="62">
        <v>0</v>
      </c>
      <c r="O10" s="63">
        <v>0</v>
      </c>
      <c r="P10" s="64">
        <f>SUM(Q10,T10,W10)</f>
        <v>0</v>
      </c>
      <c r="Q10" s="62">
        <f>SUM(R10:S10)</f>
        <v>0</v>
      </c>
      <c r="R10" s="62">
        <v>0</v>
      </c>
      <c r="S10" s="63">
        <v>0</v>
      </c>
      <c r="T10" s="62">
        <f>SUM(U10:V10)</f>
        <v>0</v>
      </c>
      <c r="U10" s="62">
        <v>0</v>
      </c>
      <c r="V10" s="62">
        <v>0</v>
      </c>
      <c r="W10" s="62">
        <f>SUM(X10:Y10)</f>
        <v>0</v>
      </c>
      <c r="X10" s="62">
        <v>0</v>
      </c>
      <c r="Y10" s="63">
        <v>0</v>
      </c>
      <c r="Z10" s="64">
        <f>SUM(AA10,AD10,AG10,AJ10,AM10)</f>
        <v>0</v>
      </c>
      <c r="AA10" s="62">
        <f>SUM(AB10:AC10)</f>
        <v>0</v>
      </c>
      <c r="AB10" s="62">
        <v>0</v>
      </c>
      <c r="AC10" s="63">
        <v>0</v>
      </c>
      <c r="AD10" s="62">
        <f>SUM(AE10:AF10)</f>
        <v>0</v>
      </c>
      <c r="AE10" s="62">
        <v>0</v>
      </c>
      <c r="AF10" s="63">
        <v>0</v>
      </c>
      <c r="AG10" s="62">
        <f>SUM(AH10:AI10)</f>
        <v>0</v>
      </c>
      <c r="AH10" s="62">
        <v>0</v>
      </c>
      <c r="AI10" s="63">
        <v>0</v>
      </c>
      <c r="AJ10" s="62">
        <f>SUM(AK10:AL10)</f>
        <v>0</v>
      </c>
      <c r="AK10" s="62">
        <v>0</v>
      </c>
      <c r="AL10" s="63">
        <v>0</v>
      </c>
      <c r="AM10" s="62">
        <f>SUM(AN10:AO10)</f>
        <v>0</v>
      </c>
      <c r="AN10" s="62">
        <v>0</v>
      </c>
      <c r="AO10" s="63">
        <v>0</v>
      </c>
    </row>
    <row r="11" spans="1:41" ht="19.5" customHeight="1">
      <c r="A11" s="61" t="s">
        <v>223</v>
      </c>
      <c r="B11" s="61" t="s">
        <v>88</v>
      </c>
      <c r="C11" s="61" t="s">
        <v>85</v>
      </c>
      <c r="D11" s="61" t="s">
        <v>224</v>
      </c>
      <c r="E11" s="62">
        <f>SUM(F11,P11,Z11)</f>
        <v>807.37</v>
      </c>
      <c r="F11" s="62">
        <f>SUM(G11,J11,M11)</f>
        <v>807.37</v>
      </c>
      <c r="G11" s="62">
        <f>SUM(H11:I11)</f>
        <v>807.37</v>
      </c>
      <c r="H11" s="62">
        <v>807.37</v>
      </c>
      <c r="I11" s="63">
        <v>0</v>
      </c>
      <c r="J11" s="62">
        <f>SUM(K11:L11)</f>
        <v>0</v>
      </c>
      <c r="K11" s="62">
        <v>0</v>
      </c>
      <c r="L11" s="63">
        <v>0</v>
      </c>
      <c r="M11" s="62">
        <f>SUM(N11:O11)</f>
        <v>0</v>
      </c>
      <c r="N11" s="62">
        <v>0</v>
      </c>
      <c r="O11" s="63">
        <v>0</v>
      </c>
      <c r="P11" s="64">
        <f>SUM(Q11,T11,W11)</f>
        <v>0</v>
      </c>
      <c r="Q11" s="62">
        <f>SUM(R11:S11)</f>
        <v>0</v>
      </c>
      <c r="R11" s="62">
        <v>0</v>
      </c>
      <c r="S11" s="63">
        <v>0</v>
      </c>
      <c r="T11" s="62">
        <f>SUM(U11:V11)</f>
        <v>0</v>
      </c>
      <c r="U11" s="62">
        <v>0</v>
      </c>
      <c r="V11" s="62">
        <v>0</v>
      </c>
      <c r="W11" s="62">
        <f>SUM(X11:Y11)</f>
        <v>0</v>
      </c>
      <c r="X11" s="62">
        <v>0</v>
      </c>
      <c r="Y11" s="63">
        <v>0</v>
      </c>
      <c r="Z11" s="64">
        <f>SUM(AA11,AD11,AG11,AJ11,AM11)</f>
        <v>0</v>
      </c>
      <c r="AA11" s="62">
        <f>SUM(AB11:AC11)</f>
        <v>0</v>
      </c>
      <c r="AB11" s="62">
        <v>0</v>
      </c>
      <c r="AC11" s="63">
        <v>0</v>
      </c>
      <c r="AD11" s="62">
        <f>SUM(AE11:AF11)</f>
        <v>0</v>
      </c>
      <c r="AE11" s="62">
        <v>0</v>
      </c>
      <c r="AF11" s="63">
        <v>0</v>
      </c>
      <c r="AG11" s="62">
        <f>SUM(AH11:AI11)</f>
        <v>0</v>
      </c>
      <c r="AH11" s="62">
        <v>0</v>
      </c>
      <c r="AI11" s="63">
        <v>0</v>
      </c>
      <c r="AJ11" s="62">
        <f>SUM(AK11:AL11)</f>
        <v>0</v>
      </c>
      <c r="AK11" s="62">
        <v>0</v>
      </c>
      <c r="AL11" s="63">
        <v>0</v>
      </c>
      <c r="AM11" s="62">
        <f>SUM(AN11:AO11)</f>
        <v>0</v>
      </c>
      <c r="AN11" s="62">
        <v>0</v>
      </c>
      <c r="AO11" s="63">
        <v>0</v>
      </c>
    </row>
    <row r="12" spans="1:41" ht="19.5" customHeight="1">
      <c r="A12" s="61" t="s">
        <v>223</v>
      </c>
      <c r="B12" s="61" t="s">
        <v>90</v>
      </c>
      <c r="C12" s="61" t="s">
        <v>85</v>
      </c>
      <c r="D12" s="61" t="s">
        <v>225</v>
      </c>
      <c r="E12" s="62">
        <f>SUM(F12,P12,Z12)</f>
        <v>201.73</v>
      </c>
      <c r="F12" s="62">
        <f>SUM(G12,J12,M12)</f>
        <v>201.73</v>
      </c>
      <c r="G12" s="62">
        <f>SUM(H12:I12)</f>
        <v>201.73</v>
      </c>
      <c r="H12" s="62">
        <v>201.73</v>
      </c>
      <c r="I12" s="63">
        <v>0</v>
      </c>
      <c r="J12" s="62">
        <f>SUM(K12:L12)</f>
        <v>0</v>
      </c>
      <c r="K12" s="62">
        <v>0</v>
      </c>
      <c r="L12" s="63">
        <v>0</v>
      </c>
      <c r="M12" s="62">
        <f>SUM(N12:O12)</f>
        <v>0</v>
      </c>
      <c r="N12" s="62">
        <v>0</v>
      </c>
      <c r="O12" s="63">
        <v>0</v>
      </c>
      <c r="P12" s="64">
        <f>SUM(Q12,T12,W12)</f>
        <v>0</v>
      </c>
      <c r="Q12" s="62">
        <f>SUM(R12:S12)</f>
        <v>0</v>
      </c>
      <c r="R12" s="62">
        <v>0</v>
      </c>
      <c r="S12" s="63">
        <v>0</v>
      </c>
      <c r="T12" s="62">
        <f>SUM(U12:V12)</f>
        <v>0</v>
      </c>
      <c r="U12" s="62">
        <v>0</v>
      </c>
      <c r="V12" s="62">
        <v>0</v>
      </c>
      <c r="W12" s="62">
        <f>SUM(X12:Y12)</f>
        <v>0</v>
      </c>
      <c r="X12" s="62">
        <v>0</v>
      </c>
      <c r="Y12" s="63">
        <v>0</v>
      </c>
      <c r="Z12" s="64">
        <f>SUM(AA12,AD12,AG12,AJ12,AM12)</f>
        <v>0</v>
      </c>
      <c r="AA12" s="62">
        <f>SUM(AB12:AC12)</f>
        <v>0</v>
      </c>
      <c r="AB12" s="62">
        <v>0</v>
      </c>
      <c r="AC12" s="63">
        <v>0</v>
      </c>
      <c r="AD12" s="62">
        <f>SUM(AE12:AF12)</f>
        <v>0</v>
      </c>
      <c r="AE12" s="62">
        <v>0</v>
      </c>
      <c r="AF12" s="63">
        <v>0</v>
      </c>
      <c r="AG12" s="62">
        <f>SUM(AH12:AI12)</f>
        <v>0</v>
      </c>
      <c r="AH12" s="62">
        <v>0</v>
      </c>
      <c r="AI12" s="63">
        <v>0</v>
      </c>
      <c r="AJ12" s="62">
        <f>SUM(AK12:AL12)</f>
        <v>0</v>
      </c>
      <c r="AK12" s="62">
        <v>0</v>
      </c>
      <c r="AL12" s="63">
        <v>0</v>
      </c>
      <c r="AM12" s="62">
        <f>SUM(AN12:AO12)</f>
        <v>0</v>
      </c>
      <c r="AN12" s="62">
        <v>0</v>
      </c>
      <c r="AO12" s="63">
        <v>0</v>
      </c>
    </row>
    <row r="13" spans="1:41" ht="19.5" customHeight="1">
      <c r="A13" s="61" t="s">
        <v>223</v>
      </c>
      <c r="B13" s="61" t="s">
        <v>94</v>
      </c>
      <c r="C13" s="61" t="s">
        <v>85</v>
      </c>
      <c r="D13" s="61" t="s">
        <v>226</v>
      </c>
      <c r="E13" s="62">
        <f>SUM(F13,P13,Z13)</f>
        <v>107.58</v>
      </c>
      <c r="F13" s="62">
        <f>SUM(G13,J13,M13)</f>
        <v>107.58</v>
      </c>
      <c r="G13" s="62">
        <f>SUM(H13:I13)</f>
        <v>107.58</v>
      </c>
      <c r="H13" s="62">
        <v>107.58</v>
      </c>
      <c r="I13" s="63">
        <v>0</v>
      </c>
      <c r="J13" s="62">
        <f>SUM(K13:L13)</f>
        <v>0</v>
      </c>
      <c r="K13" s="62">
        <v>0</v>
      </c>
      <c r="L13" s="63">
        <v>0</v>
      </c>
      <c r="M13" s="62">
        <f>SUM(N13:O13)</f>
        <v>0</v>
      </c>
      <c r="N13" s="62">
        <v>0</v>
      </c>
      <c r="O13" s="63">
        <v>0</v>
      </c>
      <c r="P13" s="64">
        <f>SUM(Q13,T13,W13)</f>
        <v>0</v>
      </c>
      <c r="Q13" s="62">
        <f>SUM(R13:S13)</f>
        <v>0</v>
      </c>
      <c r="R13" s="62">
        <v>0</v>
      </c>
      <c r="S13" s="63">
        <v>0</v>
      </c>
      <c r="T13" s="62">
        <f>SUM(U13:V13)</f>
        <v>0</v>
      </c>
      <c r="U13" s="62">
        <v>0</v>
      </c>
      <c r="V13" s="62">
        <v>0</v>
      </c>
      <c r="W13" s="62">
        <f>SUM(X13:Y13)</f>
        <v>0</v>
      </c>
      <c r="X13" s="62">
        <v>0</v>
      </c>
      <c r="Y13" s="63">
        <v>0</v>
      </c>
      <c r="Z13" s="64">
        <f>SUM(AA13,AD13,AG13,AJ13,AM13)</f>
        <v>0</v>
      </c>
      <c r="AA13" s="62">
        <f>SUM(AB13:AC13)</f>
        <v>0</v>
      </c>
      <c r="AB13" s="62">
        <v>0</v>
      </c>
      <c r="AC13" s="63">
        <v>0</v>
      </c>
      <c r="AD13" s="62">
        <f>SUM(AE13:AF13)</f>
        <v>0</v>
      </c>
      <c r="AE13" s="62">
        <v>0</v>
      </c>
      <c r="AF13" s="63">
        <v>0</v>
      </c>
      <c r="AG13" s="62">
        <f>SUM(AH13:AI13)</f>
        <v>0</v>
      </c>
      <c r="AH13" s="62">
        <v>0</v>
      </c>
      <c r="AI13" s="63">
        <v>0</v>
      </c>
      <c r="AJ13" s="62">
        <f>SUM(AK13:AL13)</f>
        <v>0</v>
      </c>
      <c r="AK13" s="62">
        <v>0</v>
      </c>
      <c r="AL13" s="63">
        <v>0</v>
      </c>
      <c r="AM13" s="62">
        <f>SUM(AN13:AO13)</f>
        <v>0</v>
      </c>
      <c r="AN13" s="62">
        <v>0</v>
      </c>
      <c r="AO13" s="63">
        <v>0</v>
      </c>
    </row>
    <row r="14" spans="1:41" ht="19.5" customHeight="1">
      <c r="A14" s="61" t="s">
        <v>223</v>
      </c>
      <c r="B14" s="61" t="s">
        <v>100</v>
      </c>
      <c r="C14" s="61" t="s">
        <v>85</v>
      </c>
      <c r="D14" s="61" t="s">
        <v>227</v>
      </c>
      <c r="E14" s="62">
        <f>SUM(F14,P14,Z14)</f>
        <v>9.2</v>
      </c>
      <c r="F14" s="62">
        <f>SUM(G14,J14,M14)</f>
        <v>9.2</v>
      </c>
      <c r="G14" s="62">
        <f>SUM(H14:I14)</f>
        <v>9.2</v>
      </c>
      <c r="H14" s="62">
        <v>9.2</v>
      </c>
      <c r="I14" s="63">
        <v>0</v>
      </c>
      <c r="J14" s="62">
        <f>SUM(K14:L14)</f>
        <v>0</v>
      </c>
      <c r="K14" s="62">
        <v>0</v>
      </c>
      <c r="L14" s="63">
        <v>0</v>
      </c>
      <c r="M14" s="62">
        <f>SUM(N14:O14)</f>
        <v>0</v>
      </c>
      <c r="N14" s="62">
        <v>0</v>
      </c>
      <c r="O14" s="63">
        <v>0</v>
      </c>
      <c r="P14" s="64">
        <f>SUM(Q14,T14,W14)</f>
        <v>0</v>
      </c>
      <c r="Q14" s="62">
        <f>SUM(R14:S14)</f>
        <v>0</v>
      </c>
      <c r="R14" s="62">
        <v>0</v>
      </c>
      <c r="S14" s="63">
        <v>0</v>
      </c>
      <c r="T14" s="62">
        <f>SUM(U14:V14)</f>
        <v>0</v>
      </c>
      <c r="U14" s="62">
        <v>0</v>
      </c>
      <c r="V14" s="62">
        <v>0</v>
      </c>
      <c r="W14" s="62">
        <f>SUM(X14:Y14)</f>
        <v>0</v>
      </c>
      <c r="X14" s="62">
        <v>0</v>
      </c>
      <c r="Y14" s="63">
        <v>0</v>
      </c>
      <c r="Z14" s="64">
        <f>SUM(AA14,AD14,AG14,AJ14,AM14)</f>
        <v>0</v>
      </c>
      <c r="AA14" s="62">
        <f>SUM(AB14:AC14)</f>
        <v>0</v>
      </c>
      <c r="AB14" s="62">
        <v>0</v>
      </c>
      <c r="AC14" s="63">
        <v>0</v>
      </c>
      <c r="AD14" s="62">
        <f>SUM(AE14:AF14)</f>
        <v>0</v>
      </c>
      <c r="AE14" s="62">
        <v>0</v>
      </c>
      <c r="AF14" s="63">
        <v>0</v>
      </c>
      <c r="AG14" s="62">
        <f>SUM(AH14:AI14)</f>
        <v>0</v>
      </c>
      <c r="AH14" s="62">
        <v>0</v>
      </c>
      <c r="AI14" s="63">
        <v>0</v>
      </c>
      <c r="AJ14" s="62">
        <f>SUM(AK14:AL14)</f>
        <v>0</v>
      </c>
      <c r="AK14" s="62">
        <v>0</v>
      </c>
      <c r="AL14" s="63">
        <v>0</v>
      </c>
      <c r="AM14" s="62">
        <f>SUM(AN14:AO14)</f>
        <v>0</v>
      </c>
      <c r="AN14" s="62">
        <v>0</v>
      </c>
      <c r="AO14" s="63">
        <v>0</v>
      </c>
    </row>
    <row r="15" spans="1:41" ht="19.5" customHeight="1">
      <c r="A15" s="61" t="s">
        <v>38</v>
      </c>
      <c r="B15" s="61" t="s">
        <v>38</v>
      </c>
      <c r="C15" s="61" t="s">
        <v>38</v>
      </c>
      <c r="D15" s="61" t="s">
        <v>228</v>
      </c>
      <c r="E15" s="62">
        <f>SUM(F15,P15,Z15)</f>
        <v>695.69</v>
      </c>
      <c r="F15" s="62">
        <f>SUM(G15,J15,M15)</f>
        <v>695.69</v>
      </c>
      <c r="G15" s="62">
        <f>SUM(H15:I15)</f>
        <v>695.69</v>
      </c>
      <c r="H15" s="62">
        <v>424.09</v>
      </c>
      <c r="I15" s="63">
        <v>271.6</v>
      </c>
      <c r="J15" s="62">
        <f>SUM(K15:L15)</f>
        <v>0</v>
      </c>
      <c r="K15" s="62">
        <v>0</v>
      </c>
      <c r="L15" s="63">
        <v>0</v>
      </c>
      <c r="M15" s="62">
        <f>SUM(N15:O15)</f>
        <v>0</v>
      </c>
      <c r="N15" s="62">
        <v>0</v>
      </c>
      <c r="O15" s="63">
        <v>0</v>
      </c>
      <c r="P15" s="64">
        <f>SUM(Q15,T15,W15)</f>
        <v>0</v>
      </c>
      <c r="Q15" s="62">
        <f>SUM(R15:S15)</f>
        <v>0</v>
      </c>
      <c r="R15" s="62">
        <v>0</v>
      </c>
      <c r="S15" s="63">
        <v>0</v>
      </c>
      <c r="T15" s="62">
        <f>SUM(U15:V15)</f>
        <v>0</v>
      </c>
      <c r="U15" s="62">
        <v>0</v>
      </c>
      <c r="V15" s="62">
        <v>0</v>
      </c>
      <c r="W15" s="62">
        <f>SUM(X15:Y15)</f>
        <v>0</v>
      </c>
      <c r="X15" s="62">
        <v>0</v>
      </c>
      <c r="Y15" s="63">
        <v>0</v>
      </c>
      <c r="Z15" s="64">
        <f>SUM(AA15,AD15,AG15,AJ15,AM15)</f>
        <v>0</v>
      </c>
      <c r="AA15" s="62">
        <f>SUM(AB15:AC15)</f>
        <v>0</v>
      </c>
      <c r="AB15" s="62">
        <v>0</v>
      </c>
      <c r="AC15" s="63">
        <v>0</v>
      </c>
      <c r="AD15" s="62">
        <f>SUM(AE15:AF15)</f>
        <v>0</v>
      </c>
      <c r="AE15" s="62">
        <v>0</v>
      </c>
      <c r="AF15" s="63">
        <v>0</v>
      </c>
      <c r="AG15" s="62">
        <f>SUM(AH15:AI15)</f>
        <v>0</v>
      </c>
      <c r="AH15" s="62">
        <v>0</v>
      </c>
      <c r="AI15" s="63">
        <v>0</v>
      </c>
      <c r="AJ15" s="62">
        <f>SUM(AK15:AL15)</f>
        <v>0</v>
      </c>
      <c r="AK15" s="62">
        <v>0</v>
      </c>
      <c r="AL15" s="63">
        <v>0</v>
      </c>
      <c r="AM15" s="62">
        <f>SUM(AN15:AO15)</f>
        <v>0</v>
      </c>
      <c r="AN15" s="62">
        <v>0</v>
      </c>
      <c r="AO15" s="63">
        <v>0</v>
      </c>
    </row>
    <row r="16" spans="1:41" ht="19.5" customHeight="1">
      <c r="A16" s="61" t="s">
        <v>229</v>
      </c>
      <c r="B16" s="61" t="s">
        <v>88</v>
      </c>
      <c r="C16" s="61" t="s">
        <v>85</v>
      </c>
      <c r="D16" s="61" t="s">
        <v>230</v>
      </c>
      <c r="E16" s="62">
        <f>SUM(F16,P16,Z16)</f>
        <v>303.59000000000003</v>
      </c>
      <c r="F16" s="62">
        <f>SUM(G16,J16,M16)</f>
        <v>303.59000000000003</v>
      </c>
      <c r="G16" s="62">
        <f>SUM(H16:I16)</f>
        <v>303.59000000000003</v>
      </c>
      <c r="H16" s="62">
        <v>246.59</v>
      </c>
      <c r="I16" s="63">
        <v>57</v>
      </c>
      <c r="J16" s="62">
        <f>SUM(K16:L16)</f>
        <v>0</v>
      </c>
      <c r="K16" s="62">
        <v>0</v>
      </c>
      <c r="L16" s="63">
        <v>0</v>
      </c>
      <c r="M16" s="62">
        <f>SUM(N16:O16)</f>
        <v>0</v>
      </c>
      <c r="N16" s="62">
        <v>0</v>
      </c>
      <c r="O16" s="63">
        <v>0</v>
      </c>
      <c r="P16" s="64">
        <f>SUM(Q16,T16,W16)</f>
        <v>0</v>
      </c>
      <c r="Q16" s="62">
        <f>SUM(R16:S16)</f>
        <v>0</v>
      </c>
      <c r="R16" s="62">
        <v>0</v>
      </c>
      <c r="S16" s="63">
        <v>0</v>
      </c>
      <c r="T16" s="62">
        <f>SUM(U16:V16)</f>
        <v>0</v>
      </c>
      <c r="U16" s="62">
        <v>0</v>
      </c>
      <c r="V16" s="62">
        <v>0</v>
      </c>
      <c r="W16" s="62">
        <f>SUM(X16:Y16)</f>
        <v>0</v>
      </c>
      <c r="X16" s="62">
        <v>0</v>
      </c>
      <c r="Y16" s="63">
        <v>0</v>
      </c>
      <c r="Z16" s="64">
        <f>SUM(AA16,AD16,AG16,AJ16,AM16)</f>
        <v>0</v>
      </c>
      <c r="AA16" s="62">
        <f>SUM(AB16:AC16)</f>
        <v>0</v>
      </c>
      <c r="AB16" s="62">
        <v>0</v>
      </c>
      <c r="AC16" s="63">
        <v>0</v>
      </c>
      <c r="AD16" s="62">
        <f>SUM(AE16:AF16)</f>
        <v>0</v>
      </c>
      <c r="AE16" s="62">
        <v>0</v>
      </c>
      <c r="AF16" s="63">
        <v>0</v>
      </c>
      <c r="AG16" s="62">
        <f>SUM(AH16:AI16)</f>
        <v>0</v>
      </c>
      <c r="AH16" s="62">
        <v>0</v>
      </c>
      <c r="AI16" s="63">
        <v>0</v>
      </c>
      <c r="AJ16" s="62">
        <f>SUM(AK16:AL16)</f>
        <v>0</v>
      </c>
      <c r="AK16" s="62">
        <v>0</v>
      </c>
      <c r="AL16" s="63">
        <v>0</v>
      </c>
      <c r="AM16" s="62">
        <f>SUM(AN16:AO16)</f>
        <v>0</v>
      </c>
      <c r="AN16" s="62">
        <v>0</v>
      </c>
      <c r="AO16" s="63">
        <v>0</v>
      </c>
    </row>
    <row r="17" spans="1:41" ht="19.5" customHeight="1">
      <c r="A17" s="61" t="s">
        <v>229</v>
      </c>
      <c r="B17" s="61" t="s">
        <v>84</v>
      </c>
      <c r="C17" s="61" t="s">
        <v>85</v>
      </c>
      <c r="D17" s="61" t="s">
        <v>231</v>
      </c>
      <c r="E17" s="62">
        <f>SUM(F17,P17,Z17)</f>
        <v>69</v>
      </c>
      <c r="F17" s="62">
        <f>SUM(G17,J17,M17)</f>
        <v>69</v>
      </c>
      <c r="G17" s="62">
        <f>SUM(H17:I17)</f>
        <v>69</v>
      </c>
      <c r="H17" s="62">
        <v>11</v>
      </c>
      <c r="I17" s="63">
        <v>58</v>
      </c>
      <c r="J17" s="62">
        <f>SUM(K17:L17)</f>
        <v>0</v>
      </c>
      <c r="K17" s="62">
        <v>0</v>
      </c>
      <c r="L17" s="63">
        <v>0</v>
      </c>
      <c r="M17" s="62">
        <f>SUM(N17:O17)</f>
        <v>0</v>
      </c>
      <c r="N17" s="62">
        <v>0</v>
      </c>
      <c r="O17" s="63">
        <v>0</v>
      </c>
      <c r="P17" s="64">
        <f>SUM(Q17,T17,W17)</f>
        <v>0</v>
      </c>
      <c r="Q17" s="62">
        <f>SUM(R17:S17)</f>
        <v>0</v>
      </c>
      <c r="R17" s="62">
        <v>0</v>
      </c>
      <c r="S17" s="63">
        <v>0</v>
      </c>
      <c r="T17" s="62">
        <f>SUM(U17:V17)</f>
        <v>0</v>
      </c>
      <c r="U17" s="62">
        <v>0</v>
      </c>
      <c r="V17" s="62">
        <v>0</v>
      </c>
      <c r="W17" s="62">
        <f>SUM(X17:Y17)</f>
        <v>0</v>
      </c>
      <c r="X17" s="62">
        <v>0</v>
      </c>
      <c r="Y17" s="63">
        <v>0</v>
      </c>
      <c r="Z17" s="64">
        <f>SUM(AA17,AD17,AG17,AJ17,AM17)</f>
        <v>0</v>
      </c>
      <c r="AA17" s="62">
        <f>SUM(AB17:AC17)</f>
        <v>0</v>
      </c>
      <c r="AB17" s="62">
        <v>0</v>
      </c>
      <c r="AC17" s="63">
        <v>0</v>
      </c>
      <c r="AD17" s="62">
        <f>SUM(AE17:AF17)</f>
        <v>0</v>
      </c>
      <c r="AE17" s="62">
        <v>0</v>
      </c>
      <c r="AF17" s="63">
        <v>0</v>
      </c>
      <c r="AG17" s="62">
        <f>SUM(AH17:AI17)</f>
        <v>0</v>
      </c>
      <c r="AH17" s="62">
        <v>0</v>
      </c>
      <c r="AI17" s="63">
        <v>0</v>
      </c>
      <c r="AJ17" s="62">
        <f>SUM(AK17:AL17)</f>
        <v>0</v>
      </c>
      <c r="AK17" s="62">
        <v>0</v>
      </c>
      <c r="AL17" s="63">
        <v>0</v>
      </c>
      <c r="AM17" s="62">
        <f>SUM(AN17:AO17)</f>
        <v>0</v>
      </c>
      <c r="AN17" s="62">
        <v>0</v>
      </c>
      <c r="AO17" s="63">
        <v>0</v>
      </c>
    </row>
    <row r="18" spans="1:41" ht="19.5" customHeight="1">
      <c r="A18" s="61" t="s">
        <v>229</v>
      </c>
      <c r="B18" s="61" t="s">
        <v>112</v>
      </c>
      <c r="C18" s="61" t="s">
        <v>85</v>
      </c>
      <c r="D18" s="61" t="s">
        <v>232</v>
      </c>
      <c r="E18" s="62">
        <f>SUM(F18,P18,Z18)</f>
        <v>2</v>
      </c>
      <c r="F18" s="62">
        <f>SUM(G18,J18,M18)</f>
        <v>2</v>
      </c>
      <c r="G18" s="62">
        <f>SUM(H18:I18)</f>
        <v>2</v>
      </c>
      <c r="H18" s="62">
        <v>2</v>
      </c>
      <c r="I18" s="63">
        <v>0</v>
      </c>
      <c r="J18" s="62">
        <f>SUM(K18:L18)</f>
        <v>0</v>
      </c>
      <c r="K18" s="62">
        <v>0</v>
      </c>
      <c r="L18" s="63">
        <v>0</v>
      </c>
      <c r="M18" s="62">
        <f>SUM(N18:O18)</f>
        <v>0</v>
      </c>
      <c r="N18" s="62">
        <v>0</v>
      </c>
      <c r="O18" s="63">
        <v>0</v>
      </c>
      <c r="P18" s="64">
        <f>SUM(Q18,T18,W18)</f>
        <v>0</v>
      </c>
      <c r="Q18" s="62">
        <f>SUM(R18:S18)</f>
        <v>0</v>
      </c>
      <c r="R18" s="62">
        <v>0</v>
      </c>
      <c r="S18" s="63">
        <v>0</v>
      </c>
      <c r="T18" s="62">
        <f>SUM(U18:V18)</f>
        <v>0</v>
      </c>
      <c r="U18" s="62">
        <v>0</v>
      </c>
      <c r="V18" s="62">
        <v>0</v>
      </c>
      <c r="W18" s="62">
        <f>SUM(X18:Y18)</f>
        <v>0</v>
      </c>
      <c r="X18" s="62">
        <v>0</v>
      </c>
      <c r="Y18" s="63">
        <v>0</v>
      </c>
      <c r="Z18" s="64">
        <f>SUM(AA18,AD18,AG18,AJ18,AM18)</f>
        <v>0</v>
      </c>
      <c r="AA18" s="62">
        <f>SUM(AB18:AC18)</f>
        <v>0</v>
      </c>
      <c r="AB18" s="62">
        <v>0</v>
      </c>
      <c r="AC18" s="63">
        <v>0</v>
      </c>
      <c r="AD18" s="62">
        <f>SUM(AE18:AF18)</f>
        <v>0</v>
      </c>
      <c r="AE18" s="62">
        <v>0</v>
      </c>
      <c r="AF18" s="63">
        <v>0</v>
      </c>
      <c r="AG18" s="62">
        <f>SUM(AH18:AI18)</f>
        <v>0</v>
      </c>
      <c r="AH18" s="62">
        <v>0</v>
      </c>
      <c r="AI18" s="63">
        <v>0</v>
      </c>
      <c r="AJ18" s="62">
        <f>SUM(AK18:AL18)</f>
        <v>0</v>
      </c>
      <c r="AK18" s="62">
        <v>0</v>
      </c>
      <c r="AL18" s="63">
        <v>0</v>
      </c>
      <c r="AM18" s="62">
        <f>SUM(AN18:AO18)</f>
        <v>0</v>
      </c>
      <c r="AN18" s="62">
        <v>0</v>
      </c>
      <c r="AO18" s="63">
        <v>0</v>
      </c>
    </row>
    <row r="19" spans="1:41" ht="19.5" customHeight="1">
      <c r="A19" s="61" t="s">
        <v>229</v>
      </c>
      <c r="B19" s="61" t="s">
        <v>143</v>
      </c>
      <c r="C19" s="61" t="s">
        <v>85</v>
      </c>
      <c r="D19" s="61" t="s">
        <v>233</v>
      </c>
      <c r="E19" s="62">
        <f>SUM(F19,P19,Z19)</f>
        <v>80</v>
      </c>
      <c r="F19" s="62">
        <f>SUM(G19,J19,M19)</f>
        <v>80</v>
      </c>
      <c r="G19" s="62">
        <f>SUM(H19:I19)</f>
        <v>80</v>
      </c>
      <c r="H19" s="62">
        <v>80</v>
      </c>
      <c r="I19" s="63">
        <v>0</v>
      </c>
      <c r="J19" s="62">
        <f>SUM(K19:L19)</f>
        <v>0</v>
      </c>
      <c r="K19" s="62">
        <v>0</v>
      </c>
      <c r="L19" s="63">
        <v>0</v>
      </c>
      <c r="M19" s="62">
        <f>SUM(N19:O19)</f>
        <v>0</v>
      </c>
      <c r="N19" s="62">
        <v>0</v>
      </c>
      <c r="O19" s="63">
        <v>0</v>
      </c>
      <c r="P19" s="64">
        <f>SUM(Q19,T19,W19)</f>
        <v>0</v>
      </c>
      <c r="Q19" s="62">
        <f>SUM(R19:S19)</f>
        <v>0</v>
      </c>
      <c r="R19" s="62">
        <v>0</v>
      </c>
      <c r="S19" s="63">
        <v>0</v>
      </c>
      <c r="T19" s="62">
        <f>SUM(U19:V19)</f>
        <v>0</v>
      </c>
      <c r="U19" s="62">
        <v>0</v>
      </c>
      <c r="V19" s="62">
        <v>0</v>
      </c>
      <c r="W19" s="62">
        <f>SUM(X19:Y19)</f>
        <v>0</v>
      </c>
      <c r="X19" s="62">
        <v>0</v>
      </c>
      <c r="Y19" s="63">
        <v>0</v>
      </c>
      <c r="Z19" s="64">
        <f>SUM(AA19,AD19,AG19,AJ19,AM19)</f>
        <v>0</v>
      </c>
      <c r="AA19" s="62">
        <f>SUM(AB19:AC19)</f>
        <v>0</v>
      </c>
      <c r="AB19" s="62">
        <v>0</v>
      </c>
      <c r="AC19" s="63">
        <v>0</v>
      </c>
      <c r="AD19" s="62">
        <f>SUM(AE19:AF19)</f>
        <v>0</v>
      </c>
      <c r="AE19" s="62">
        <v>0</v>
      </c>
      <c r="AF19" s="63">
        <v>0</v>
      </c>
      <c r="AG19" s="62">
        <f>SUM(AH19:AI19)</f>
        <v>0</v>
      </c>
      <c r="AH19" s="62">
        <v>0</v>
      </c>
      <c r="AI19" s="63">
        <v>0</v>
      </c>
      <c r="AJ19" s="62">
        <f>SUM(AK19:AL19)</f>
        <v>0</v>
      </c>
      <c r="AK19" s="62">
        <v>0</v>
      </c>
      <c r="AL19" s="63">
        <v>0</v>
      </c>
      <c r="AM19" s="62">
        <f>SUM(AN19:AO19)</f>
        <v>0</v>
      </c>
      <c r="AN19" s="62">
        <v>0</v>
      </c>
      <c r="AO19" s="63">
        <v>0</v>
      </c>
    </row>
    <row r="20" spans="1:41" ht="19.5" customHeight="1">
      <c r="A20" s="61" t="s">
        <v>229</v>
      </c>
      <c r="B20" s="61" t="s">
        <v>107</v>
      </c>
      <c r="C20" s="61" t="s">
        <v>85</v>
      </c>
      <c r="D20" s="61" t="s">
        <v>234</v>
      </c>
      <c r="E20" s="62">
        <f>SUM(F20,P20,Z20)</f>
        <v>15.6</v>
      </c>
      <c r="F20" s="62">
        <f>SUM(G20,J20,M20)</f>
        <v>15.6</v>
      </c>
      <c r="G20" s="62">
        <f>SUM(H20:I20)</f>
        <v>15.6</v>
      </c>
      <c r="H20" s="62">
        <v>15.6</v>
      </c>
      <c r="I20" s="63">
        <v>0</v>
      </c>
      <c r="J20" s="62">
        <f>SUM(K20:L20)</f>
        <v>0</v>
      </c>
      <c r="K20" s="62">
        <v>0</v>
      </c>
      <c r="L20" s="63">
        <v>0</v>
      </c>
      <c r="M20" s="62">
        <f>SUM(N20:O20)</f>
        <v>0</v>
      </c>
      <c r="N20" s="62">
        <v>0</v>
      </c>
      <c r="O20" s="63">
        <v>0</v>
      </c>
      <c r="P20" s="64">
        <f>SUM(Q20,T20,W20)</f>
        <v>0</v>
      </c>
      <c r="Q20" s="62">
        <f>SUM(R20:S20)</f>
        <v>0</v>
      </c>
      <c r="R20" s="62">
        <v>0</v>
      </c>
      <c r="S20" s="63">
        <v>0</v>
      </c>
      <c r="T20" s="62">
        <f>SUM(U20:V20)</f>
        <v>0</v>
      </c>
      <c r="U20" s="62">
        <v>0</v>
      </c>
      <c r="V20" s="62">
        <v>0</v>
      </c>
      <c r="W20" s="62">
        <f>SUM(X20:Y20)</f>
        <v>0</v>
      </c>
      <c r="X20" s="62">
        <v>0</v>
      </c>
      <c r="Y20" s="63">
        <v>0</v>
      </c>
      <c r="Z20" s="64">
        <f>SUM(AA20,AD20,AG20,AJ20,AM20)</f>
        <v>0</v>
      </c>
      <c r="AA20" s="62">
        <f>SUM(AB20:AC20)</f>
        <v>0</v>
      </c>
      <c r="AB20" s="62">
        <v>0</v>
      </c>
      <c r="AC20" s="63">
        <v>0</v>
      </c>
      <c r="AD20" s="62">
        <f>SUM(AE20:AF20)</f>
        <v>0</v>
      </c>
      <c r="AE20" s="62">
        <v>0</v>
      </c>
      <c r="AF20" s="63">
        <v>0</v>
      </c>
      <c r="AG20" s="62">
        <f>SUM(AH20:AI20)</f>
        <v>0</v>
      </c>
      <c r="AH20" s="62">
        <v>0</v>
      </c>
      <c r="AI20" s="63">
        <v>0</v>
      </c>
      <c r="AJ20" s="62">
        <f>SUM(AK20:AL20)</f>
        <v>0</v>
      </c>
      <c r="AK20" s="62">
        <v>0</v>
      </c>
      <c r="AL20" s="63">
        <v>0</v>
      </c>
      <c r="AM20" s="62">
        <f>SUM(AN20:AO20)</f>
        <v>0</v>
      </c>
      <c r="AN20" s="62">
        <v>0</v>
      </c>
      <c r="AO20" s="63">
        <v>0</v>
      </c>
    </row>
    <row r="21" spans="1:41" ht="19.5" customHeight="1">
      <c r="A21" s="61" t="s">
        <v>229</v>
      </c>
      <c r="B21" s="61" t="s">
        <v>130</v>
      </c>
      <c r="C21" s="61" t="s">
        <v>85</v>
      </c>
      <c r="D21" s="61" t="s">
        <v>235</v>
      </c>
      <c r="E21" s="62">
        <f>SUM(F21,P21,Z21)</f>
        <v>140</v>
      </c>
      <c r="F21" s="62">
        <f>SUM(G21,J21,M21)</f>
        <v>140</v>
      </c>
      <c r="G21" s="62">
        <f>SUM(H21:I21)</f>
        <v>140</v>
      </c>
      <c r="H21" s="62">
        <v>7</v>
      </c>
      <c r="I21" s="63">
        <v>133</v>
      </c>
      <c r="J21" s="62">
        <f>SUM(K21:L21)</f>
        <v>0</v>
      </c>
      <c r="K21" s="62">
        <v>0</v>
      </c>
      <c r="L21" s="63">
        <v>0</v>
      </c>
      <c r="M21" s="62">
        <f>SUM(N21:O21)</f>
        <v>0</v>
      </c>
      <c r="N21" s="62">
        <v>0</v>
      </c>
      <c r="O21" s="63">
        <v>0</v>
      </c>
      <c r="P21" s="64">
        <f>SUM(Q21,T21,W21)</f>
        <v>0</v>
      </c>
      <c r="Q21" s="62">
        <f>SUM(R21:S21)</f>
        <v>0</v>
      </c>
      <c r="R21" s="62">
        <v>0</v>
      </c>
      <c r="S21" s="63">
        <v>0</v>
      </c>
      <c r="T21" s="62">
        <f>SUM(U21:V21)</f>
        <v>0</v>
      </c>
      <c r="U21" s="62">
        <v>0</v>
      </c>
      <c r="V21" s="62">
        <v>0</v>
      </c>
      <c r="W21" s="62">
        <f>SUM(X21:Y21)</f>
        <v>0</v>
      </c>
      <c r="X21" s="62">
        <v>0</v>
      </c>
      <c r="Y21" s="63">
        <v>0</v>
      </c>
      <c r="Z21" s="64">
        <f>SUM(AA21,AD21,AG21,AJ21,AM21)</f>
        <v>0</v>
      </c>
      <c r="AA21" s="62">
        <f>SUM(AB21:AC21)</f>
        <v>0</v>
      </c>
      <c r="AB21" s="62">
        <v>0</v>
      </c>
      <c r="AC21" s="63">
        <v>0</v>
      </c>
      <c r="AD21" s="62">
        <f>SUM(AE21:AF21)</f>
        <v>0</v>
      </c>
      <c r="AE21" s="62">
        <v>0</v>
      </c>
      <c r="AF21" s="63">
        <v>0</v>
      </c>
      <c r="AG21" s="62">
        <f>SUM(AH21:AI21)</f>
        <v>0</v>
      </c>
      <c r="AH21" s="62">
        <v>0</v>
      </c>
      <c r="AI21" s="63">
        <v>0</v>
      </c>
      <c r="AJ21" s="62">
        <f>SUM(AK21:AL21)</f>
        <v>0</v>
      </c>
      <c r="AK21" s="62">
        <v>0</v>
      </c>
      <c r="AL21" s="63">
        <v>0</v>
      </c>
      <c r="AM21" s="62">
        <f>SUM(AN21:AO21)</f>
        <v>0</v>
      </c>
      <c r="AN21" s="62">
        <v>0</v>
      </c>
      <c r="AO21" s="63">
        <v>0</v>
      </c>
    </row>
    <row r="22" spans="1:41" ht="19.5" customHeight="1">
      <c r="A22" s="61" t="s">
        <v>229</v>
      </c>
      <c r="B22" s="61" t="s">
        <v>100</v>
      </c>
      <c r="C22" s="61" t="s">
        <v>85</v>
      </c>
      <c r="D22" s="61" t="s">
        <v>236</v>
      </c>
      <c r="E22" s="62">
        <f>SUM(F22,P22,Z22)</f>
        <v>85.5</v>
      </c>
      <c r="F22" s="62">
        <f>SUM(G22,J22,M22)</f>
        <v>85.5</v>
      </c>
      <c r="G22" s="62">
        <f>SUM(H22:I22)</f>
        <v>85.5</v>
      </c>
      <c r="H22" s="62">
        <v>61.9</v>
      </c>
      <c r="I22" s="63">
        <v>23.6</v>
      </c>
      <c r="J22" s="62">
        <f>SUM(K22:L22)</f>
        <v>0</v>
      </c>
      <c r="K22" s="62">
        <v>0</v>
      </c>
      <c r="L22" s="63">
        <v>0</v>
      </c>
      <c r="M22" s="62">
        <f>SUM(N22:O22)</f>
        <v>0</v>
      </c>
      <c r="N22" s="62">
        <v>0</v>
      </c>
      <c r="O22" s="63">
        <v>0</v>
      </c>
      <c r="P22" s="64">
        <f>SUM(Q22,T22,W22)</f>
        <v>0</v>
      </c>
      <c r="Q22" s="62">
        <f>SUM(R22:S22)</f>
        <v>0</v>
      </c>
      <c r="R22" s="62">
        <v>0</v>
      </c>
      <c r="S22" s="63">
        <v>0</v>
      </c>
      <c r="T22" s="62">
        <f>SUM(U22:V22)</f>
        <v>0</v>
      </c>
      <c r="U22" s="62">
        <v>0</v>
      </c>
      <c r="V22" s="62">
        <v>0</v>
      </c>
      <c r="W22" s="62">
        <f>SUM(X22:Y22)</f>
        <v>0</v>
      </c>
      <c r="X22" s="62">
        <v>0</v>
      </c>
      <c r="Y22" s="63">
        <v>0</v>
      </c>
      <c r="Z22" s="64">
        <f>SUM(AA22,AD22,AG22,AJ22,AM22)</f>
        <v>0</v>
      </c>
      <c r="AA22" s="62">
        <f>SUM(AB22:AC22)</f>
        <v>0</v>
      </c>
      <c r="AB22" s="62">
        <v>0</v>
      </c>
      <c r="AC22" s="63">
        <v>0</v>
      </c>
      <c r="AD22" s="62">
        <f>SUM(AE22:AF22)</f>
        <v>0</v>
      </c>
      <c r="AE22" s="62">
        <v>0</v>
      </c>
      <c r="AF22" s="63">
        <v>0</v>
      </c>
      <c r="AG22" s="62">
        <f>SUM(AH22:AI22)</f>
        <v>0</v>
      </c>
      <c r="AH22" s="62">
        <v>0</v>
      </c>
      <c r="AI22" s="63">
        <v>0</v>
      </c>
      <c r="AJ22" s="62">
        <f>SUM(AK22:AL22)</f>
        <v>0</v>
      </c>
      <c r="AK22" s="62">
        <v>0</v>
      </c>
      <c r="AL22" s="63">
        <v>0</v>
      </c>
      <c r="AM22" s="62">
        <f>SUM(AN22:AO22)</f>
        <v>0</v>
      </c>
      <c r="AN22" s="62">
        <v>0</v>
      </c>
      <c r="AO22" s="63">
        <v>0</v>
      </c>
    </row>
    <row r="23" spans="1:41" ht="19.5" customHeight="1">
      <c r="A23" s="61" t="s">
        <v>38</v>
      </c>
      <c r="B23" s="61" t="s">
        <v>38</v>
      </c>
      <c r="C23" s="61" t="s">
        <v>38</v>
      </c>
      <c r="D23" s="61" t="s">
        <v>237</v>
      </c>
      <c r="E23" s="62">
        <f>SUM(F23,P23,Z23)</f>
        <v>141.8</v>
      </c>
      <c r="F23" s="62">
        <f>SUM(G23,J23,M23)</f>
        <v>141.8</v>
      </c>
      <c r="G23" s="62">
        <f>SUM(H23:I23)</f>
        <v>141.8</v>
      </c>
      <c r="H23" s="62">
        <v>0</v>
      </c>
      <c r="I23" s="63">
        <v>141.8</v>
      </c>
      <c r="J23" s="62">
        <f>SUM(K23:L23)</f>
        <v>0</v>
      </c>
      <c r="K23" s="62">
        <v>0</v>
      </c>
      <c r="L23" s="63">
        <v>0</v>
      </c>
      <c r="M23" s="62">
        <f>SUM(N23:O23)</f>
        <v>0</v>
      </c>
      <c r="N23" s="62">
        <v>0</v>
      </c>
      <c r="O23" s="63">
        <v>0</v>
      </c>
      <c r="P23" s="64">
        <f>SUM(Q23,T23,W23)</f>
        <v>0</v>
      </c>
      <c r="Q23" s="62">
        <f>SUM(R23:S23)</f>
        <v>0</v>
      </c>
      <c r="R23" s="62">
        <v>0</v>
      </c>
      <c r="S23" s="63">
        <v>0</v>
      </c>
      <c r="T23" s="62">
        <f>SUM(U23:V23)</f>
        <v>0</v>
      </c>
      <c r="U23" s="62">
        <v>0</v>
      </c>
      <c r="V23" s="62">
        <v>0</v>
      </c>
      <c r="W23" s="62">
        <f>SUM(X23:Y23)</f>
        <v>0</v>
      </c>
      <c r="X23" s="62">
        <v>0</v>
      </c>
      <c r="Y23" s="63">
        <v>0</v>
      </c>
      <c r="Z23" s="64">
        <f>SUM(AA23,AD23,AG23,AJ23,AM23)</f>
        <v>0</v>
      </c>
      <c r="AA23" s="62">
        <f>SUM(AB23:AC23)</f>
        <v>0</v>
      </c>
      <c r="AB23" s="62">
        <v>0</v>
      </c>
      <c r="AC23" s="63">
        <v>0</v>
      </c>
      <c r="AD23" s="62">
        <f>SUM(AE23:AF23)</f>
        <v>0</v>
      </c>
      <c r="AE23" s="62">
        <v>0</v>
      </c>
      <c r="AF23" s="63">
        <v>0</v>
      </c>
      <c r="AG23" s="62">
        <f>SUM(AH23:AI23)</f>
        <v>0</v>
      </c>
      <c r="AH23" s="62">
        <v>0</v>
      </c>
      <c r="AI23" s="63">
        <v>0</v>
      </c>
      <c r="AJ23" s="62">
        <f>SUM(AK23:AL23)</f>
        <v>0</v>
      </c>
      <c r="AK23" s="62">
        <v>0</v>
      </c>
      <c r="AL23" s="63">
        <v>0</v>
      </c>
      <c r="AM23" s="62">
        <f>SUM(AN23:AO23)</f>
        <v>0</v>
      </c>
      <c r="AN23" s="62">
        <v>0</v>
      </c>
      <c r="AO23" s="63">
        <v>0</v>
      </c>
    </row>
    <row r="24" spans="1:41" ht="19.5" customHeight="1">
      <c r="A24" s="61" t="s">
        <v>238</v>
      </c>
      <c r="B24" s="61" t="s">
        <v>112</v>
      </c>
      <c r="C24" s="61" t="s">
        <v>85</v>
      </c>
      <c r="D24" s="61" t="s">
        <v>239</v>
      </c>
      <c r="E24" s="62">
        <f>SUM(F24,P24,Z24)</f>
        <v>141.8</v>
      </c>
      <c r="F24" s="62">
        <f>SUM(G24,J24,M24)</f>
        <v>141.8</v>
      </c>
      <c r="G24" s="62">
        <f>SUM(H24:I24)</f>
        <v>141.8</v>
      </c>
      <c r="H24" s="62">
        <v>0</v>
      </c>
      <c r="I24" s="63">
        <v>141.8</v>
      </c>
      <c r="J24" s="62">
        <f>SUM(K24:L24)</f>
        <v>0</v>
      </c>
      <c r="K24" s="62">
        <v>0</v>
      </c>
      <c r="L24" s="63">
        <v>0</v>
      </c>
      <c r="M24" s="62">
        <f>SUM(N24:O24)</f>
        <v>0</v>
      </c>
      <c r="N24" s="62">
        <v>0</v>
      </c>
      <c r="O24" s="63">
        <v>0</v>
      </c>
      <c r="P24" s="64">
        <f>SUM(Q24,T24,W24)</f>
        <v>0</v>
      </c>
      <c r="Q24" s="62">
        <f>SUM(R24:S24)</f>
        <v>0</v>
      </c>
      <c r="R24" s="62">
        <v>0</v>
      </c>
      <c r="S24" s="63">
        <v>0</v>
      </c>
      <c r="T24" s="62">
        <f>SUM(U24:V24)</f>
        <v>0</v>
      </c>
      <c r="U24" s="62">
        <v>0</v>
      </c>
      <c r="V24" s="62">
        <v>0</v>
      </c>
      <c r="W24" s="62">
        <f>SUM(X24:Y24)</f>
        <v>0</v>
      </c>
      <c r="X24" s="62">
        <v>0</v>
      </c>
      <c r="Y24" s="63">
        <v>0</v>
      </c>
      <c r="Z24" s="64">
        <f>SUM(AA24,AD24,AG24,AJ24,AM24)</f>
        <v>0</v>
      </c>
      <c r="AA24" s="62">
        <f>SUM(AB24:AC24)</f>
        <v>0</v>
      </c>
      <c r="AB24" s="62">
        <v>0</v>
      </c>
      <c r="AC24" s="63">
        <v>0</v>
      </c>
      <c r="AD24" s="62">
        <f>SUM(AE24:AF24)</f>
        <v>0</v>
      </c>
      <c r="AE24" s="62">
        <v>0</v>
      </c>
      <c r="AF24" s="63">
        <v>0</v>
      </c>
      <c r="AG24" s="62">
        <f>SUM(AH24:AI24)</f>
        <v>0</v>
      </c>
      <c r="AH24" s="62">
        <v>0</v>
      </c>
      <c r="AI24" s="63">
        <v>0</v>
      </c>
      <c r="AJ24" s="62">
        <f>SUM(AK24:AL24)</f>
        <v>0</v>
      </c>
      <c r="AK24" s="62">
        <v>0</v>
      </c>
      <c r="AL24" s="63">
        <v>0</v>
      </c>
      <c r="AM24" s="62">
        <f>SUM(AN24:AO24)</f>
        <v>0</v>
      </c>
      <c r="AN24" s="62">
        <v>0</v>
      </c>
      <c r="AO24" s="63">
        <v>0</v>
      </c>
    </row>
    <row r="25" spans="1:41" ht="19.5" customHeight="1">
      <c r="A25" s="61" t="s">
        <v>38</v>
      </c>
      <c r="B25" s="61" t="s">
        <v>38</v>
      </c>
      <c r="C25" s="61" t="s">
        <v>38</v>
      </c>
      <c r="D25" s="61" t="s">
        <v>240</v>
      </c>
      <c r="E25" s="62">
        <f>SUM(F25,P25,Z25)</f>
        <v>26</v>
      </c>
      <c r="F25" s="62">
        <f>SUM(G25,J25,M25)</f>
        <v>26</v>
      </c>
      <c r="G25" s="62">
        <f>SUM(H25:I25)</f>
        <v>26</v>
      </c>
      <c r="H25" s="62">
        <v>0</v>
      </c>
      <c r="I25" s="63">
        <v>26</v>
      </c>
      <c r="J25" s="62">
        <f>SUM(K25:L25)</f>
        <v>0</v>
      </c>
      <c r="K25" s="62">
        <v>0</v>
      </c>
      <c r="L25" s="63">
        <v>0</v>
      </c>
      <c r="M25" s="62">
        <f>SUM(N25:O25)</f>
        <v>0</v>
      </c>
      <c r="N25" s="62">
        <v>0</v>
      </c>
      <c r="O25" s="63">
        <v>0</v>
      </c>
      <c r="P25" s="64">
        <f>SUM(Q25,T25,W25)</f>
        <v>0</v>
      </c>
      <c r="Q25" s="62">
        <f>SUM(R25:S25)</f>
        <v>0</v>
      </c>
      <c r="R25" s="62">
        <v>0</v>
      </c>
      <c r="S25" s="63">
        <v>0</v>
      </c>
      <c r="T25" s="62">
        <f>SUM(U25:V25)</f>
        <v>0</v>
      </c>
      <c r="U25" s="62">
        <v>0</v>
      </c>
      <c r="V25" s="62">
        <v>0</v>
      </c>
      <c r="W25" s="62">
        <f>SUM(X25:Y25)</f>
        <v>0</v>
      </c>
      <c r="X25" s="62">
        <v>0</v>
      </c>
      <c r="Y25" s="63">
        <v>0</v>
      </c>
      <c r="Z25" s="64">
        <f>SUM(AA25,AD25,AG25,AJ25,AM25)</f>
        <v>0</v>
      </c>
      <c r="AA25" s="62">
        <f>SUM(AB25:AC25)</f>
        <v>0</v>
      </c>
      <c r="AB25" s="62">
        <v>0</v>
      </c>
      <c r="AC25" s="63">
        <v>0</v>
      </c>
      <c r="AD25" s="62">
        <f>SUM(AE25:AF25)</f>
        <v>0</v>
      </c>
      <c r="AE25" s="62">
        <v>0</v>
      </c>
      <c r="AF25" s="63">
        <v>0</v>
      </c>
      <c r="AG25" s="62">
        <f>SUM(AH25:AI25)</f>
        <v>0</v>
      </c>
      <c r="AH25" s="62">
        <v>0</v>
      </c>
      <c r="AI25" s="63">
        <v>0</v>
      </c>
      <c r="AJ25" s="62">
        <f>SUM(AK25:AL25)</f>
        <v>0</v>
      </c>
      <c r="AK25" s="62">
        <v>0</v>
      </c>
      <c r="AL25" s="63">
        <v>0</v>
      </c>
      <c r="AM25" s="62">
        <f>SUM(AN25:AO25)</f>
        <v>0</v>
      </c>
      <c r="AN25" s="62">
        <v>0</v>
      </c>
      <c r="AO25" s="63">
        <v>0</v>
      </c>
    </row>
    <row r="26" spans="1:41" ht="19.5" customHeight="1">
      <c r="A26" s="61" t="s">
        <v>241</v>
      </c>
      <c r="B26" s="61" t="s">
        <v>124</v>
      </c>
      <c r="C26" s="61" t="s">
        <v>85</v>
      </c>
      <c r="D26" s="61" t="s">
        <v>239</v>
      </c>
      <c r="E26" s="62">
        <f>SUM(F26,P26,Z26)</f>
        <v>26</v>
      </c>
      <c r="F26" s="62">
        <f>SUM(G26,J26,M26)</f>
        <v>26</v>
      </c>
      <c r="G26" s="62">
        <f>SUM(H26:I26)</f>
        <v>26</v>
      </c>
      <c r="H26" s="62">
        <v>0</v>
      </c>
      <c r="I26" s="63">
        <v>26</v>
      </c>
      <c r="J26" s="62">
        <f>SUM(K26:L26)</f>
        <v>0</v>
      </c>
      <c r="K26" s="62">
        <v>0</v>
      </c>
      <c r="L26" s="63">
        <v>0</v>
      </c>
      <c r="M26" s="62">
        <f>SUM(N26:O26)</f>
        <v>0</v>
      </c>
      <c r="N26" s="62">
        <v>0</v>
      </c>
      <c r="O26" s="63">
        <v>0</v>
      </c>
      <c r="P26" s="64">
        <f>SUM(Q26,T26,W26)</f>
        <v>0</v>
      </c>
      <c r="Q26" s="62">
        <f>SUM(R26:S26)</f>
        <v>0</v>
      </c>
      <c r="R26" s="62">
        <v>0</v>
      </c>
      <c r="S26" s="63">
        <v>0</v>
      </c>
      <c r="T26" s="62">
        <f>SUM(U26:V26)</f>
        <v>0</v>
      </c>
      <c r="U26" s="62">
        <v>0</v>
      </c>
      <c r="V26" s="62">
        <v>0</v>
      </c>
      <c r="W26" s="62">
        <f>SUM(X26:Y26)</f>
        <v>0</v>
      </c>
      <c r="X26" s="62">
        <v>0</v>
      </c>
      <c r="Y26" s="63">
        <v>0</v>
      </c>
      <c r="Z26" s="64">
        <f>SUM(AA26,AD26,AG26,AJ26,AM26)</f>
        <v>0</v>
      </c>
      <c r="AA26" s="62">
        <f>SUM(AB26:AC26)</f>
        <v>0</v>
      </c>
      <c r="AB26" s="62">
        <v>0</v>
      </c>
      <c r="AC26" s="63">
        <v>0</v>
      </c>
      <c r="AD26" s="62">
        <f>SUM(AE26:AF26)</f>
        <v>0</v>
      </c>
      <c r="AE26" s="62">
        <v>0</v>
      </c>
      <c r="AF26" s="63">
        <v>0</v>
      </c>
      <c r="AG26" s="62">
        <f>SUM(AH26:AI26)</f>
        <v>0</v>
      </c>
      <c r="AH26" s="62">
        <v>0</v>
      </c>
      <c r="AI26" s="63">
        <v>0</v>
      </c>
      <c r="AJ26" s="62">
        <f>SUM(AK26:AL26)</f>
        <v>0</v>
      </c>
      <c r="AK26" s="62">
        <v>0</v>
      </c>
      <c r="AL26" s="63">
        <v>0</v>
      </c>
      <c r="AM26" s="62">
        <f>SUM(AN26:AO26)</f>
        <v>0</v>
      </c>
      <c r="AN26" s="62">
        <v>0</v>
      </c>
      <c r="AO26" s="63">
        <v>0</v>
      </c>
    </row>
    <row r="27" spans="1:41" ht="19.5" customHeight="1">
      <c r="A27" s="61" t="s">
        <v>38</v>
      </c>
      <c r="B27" s="61" t="s">
        <v>38</v>
      </c>
      <c r="C27" s="61" t="s">
        <v>38</v>
      </c>
      <c r="D27" s="61" t="s">
        <v>242</v>
      </c>
      <c r="E27" s="62">
        <f>SUM(F27,P27,Z27)</f>
        <v>0.17</v>
      </c>
      <c r="F27" s="62">
        <f>SUM(G27,J27,M27)</f>
        <v>0.17</v>
      </c>
      <c r="G27" s="62">
        <f>SUM(H27:I27)</f>
        <v>0.17</v>
      </c>
      <c r="H27" s="62">
        <v>0.17</v>
      </c>
      <c r="I27" s="63">
        <v>0</v>
      </c>
      <c r="J27" s="62">
        <f>SUM(K27:L27)</f>
        <v>0</v>
      </c>
      <c r="K27" s="62">
        <v>0</v>
      </c>
      <c r="L27" s="63">
        <v>0</v>
      </c>
      <c r="M27" s="62">
        <f>SUM(N27:O27)</f>
        <v>0</v>
      </c>
      <c r="N27" s="62">
        <v>0</v>
      </c>
      <c r="O27" s="63">
        <v>0</v>
      </c>
      <c r="P27" s="64">
        <f>SUM(Q27,T27,W27)</f>
        <v>0</v>
      </c>
      <c r="Q27" s="62">
        <f>SUM(R27:S27)</f>
        <v>0</v>
      </c>
      <c r="R27" s="62">
        <v>0</v>
      </c>
      <c r="S27" s="63">
        <v>0</v>
      </c>
      <c r="T27" s="62">
        <f>SUM(U27:V27)</f>
        <v>0</v>
      </c>
      <c r="U27" s="62">
        <v>0</v>
      </c>
      <c r="V27" s="62">
        <v>0</v>
      </c>
      <c r="W27" s="62">
        <f>SUM(X27:Y27)</f>
        <v>0</v>
      </c>
      <c r="X27" s="62">
        <v>0</v>
      </c>
      <c r="Y27" s="63">
        <v>0</v>
      </c>
      <c r="Z27" s="64">
        <f>SUM(AA27,AD27,AG27,AJ27,AM27)</f>
        <v>0</v>
      </c>
      <c r="AA27" s="62">
        <f>SUM(AB27:AC27)</f>
        <v>0</v>
      </c>
      <c r="AB27" s="62">
        <v>0</v>
      </c>
      <c r="AC27" s="63">
        <v>0</v>
      </c>
      <c r="AD27" s="62">
        <f>SUM(AE27:AF27)</f>
        <v>0</v>
      </c>
      <c r="AE27" s="62">
        <v>0</v>
      </c>
      <c r="AF27" s="63">
        <v>0</v>
      </c>
      <c r="AG27" s="62">
        <f>SUM(AH27:AI27)</f>
        <v>0</v>
      </c>
      <c r="AH27" s="62">
        <v>0</v>
      </c>
      <c r="AI27" s="63">
        <v>0</v>
      </c>
      <c r="AJ27" s="62">
        <f>SUM(AK27:AL27)</f>
        <v>0</v>
      </c>
      <c r="AK27" s="62">
        <v>0</v>
      </c>
      <c r="AL27" s="63">
        <v>0</v>
      </c>
      <c r="AM27" s="62">
        <f>SUM(AN27:AO27)</f>
        <v>0</v>
      </c>
      <c r="AN27" s="62">
        <v>0</v>
      </c>
      <c r="AO27" s="63">
        <v>0</v>
      </c>
    </row>
    <row r="28" spans="1:41" ht="19.5" customHeight="1">
      <c r="A28" s="61" t="s">
        <v>243</v>
      </c>
      <c r="B28" s="61" t="s">
        <v>88</v>
      </c>
      <c r="C28" s="61" t="s">
        <v>85</v>
      </c>
      <c r="D28" s="61" t="s">
        <v>244</v>
      </c>
      <c r="E28" s="62">
        <f>SUM(F28,P28,Z28)</f>
        <v>0.17</v>
      </c>
      <c r="F28" s="62">
        <f>SUM(G28,J28,M28)</f>
        <v>0.17</v>
      </c>
      <c r="G28" s="62">
        <f>SUM(H28:I28)</f>
        <v>0.17</v>
      </c>
      <c r="H28" s="62">
        <v>0.17</v>
      </c>
      <c r="I28" s="63">
        <v>0</v>
      </c>
      <c r="J28" s="62">
        <f>SUM(K28:L28)</f>
        <v>0</v>
      </c>
      <c r="K28" s="62">
        <v>0</v>
      </c>
      <c r="L28" s="63">
        <v>0</v>
      </c>
      <c r="M28" s="62">
        <f>SUM(N28:O28)</f>
        <v>0</v>
      </c>
      <c r="N28" s="62">
        <v>0</v>
      </c>
      <c r="O28" s="63">
        <v>0</v>
      </c>
      <c r="P28" s="64">
        <f>SUM(Q28,T28,W28)</f>
        <v>0</v>
      </c>
      <c r="Q28" s="62">
        <f>SUM(R28:S28)</f>
        <v>0</v>
      </c>
      <c r="R28" s="62">
        <v>0</v>
      </c>
      <c r="S28" s="63">
        <v>0</v>
      </c>
      <c r="T28" s="62">
        <f>SUM(U28:V28)</f>
        <v>0</v>
      </c>
      <c r="U28" s="62">
        <v>0</v>
      </c>
      <c r="V28" s="62">
        <v>0</v>
      </c>
      <c r="W28" s="62">
        <f>SUM(X28:Y28)</f>
        <v>0</v>
      </c>
      <c r="X28" s="62">
        <v>0</v>
      </c>
      <c r="Y28" s="63">
        <v>0</v>
      </c>
      <c r="Z28" s="64">
        <f>SUM(AA28,AD28,AG28,AJ28,AM28)</f>
        <v>0</v>
      </c>
      <c r="AA28" s="62">
        <f>SUM(AB28:AC28)</f>
        <v>0</v>
      </c>
      <c r="AB28" s="62">
        <v>0</v>
      </c>
      <c r="AC28" s="63">
        <v>0</v>
      </c>
      <c r="AD28" s="62">
        <f>SUM(AE28:AF28)</f>
        <v>0</v>
      </c>
      <c r="AE28" s="62">
        <v>0</v>
      </c>
      <c r="AF28" s="63">
        <v>0</v>
      </c>
      <c r="AG28" s="62">
        <f>SUM(AH28:AI28)</f>
        <v>0</v>
      </c>
      <c r="AH28" s="62">
        <v>0</v>
      </c>
      <c r="AI28" s="63">
        <v>0</v>
      </c>
      <c r="AJ28" s="62">
        <f>SUM(AK28:AL28)</f>
        <v>0</v>
      </c>
      <c r="AK28" s="62">
        <v>0</v>
      </c>
      <c r="AL28" s="63">
        <v>0</v>
      </c>
      <c r="AM28" s="62">
        <f>SUM(AN28:AO28)</f>
        <v>0</v>
      </c>
      <c r="AN28" s="62">
        <v>0</v>
      </c>
      <c r="AO28" s="63">
        <v>0</v>
      </c>
    </row>
    <row r="29" spans="1:41" ht="19.5" customHeight="1">
      <c r="A29" s="61" t="s">
        <v>38</v>
      </c>
      <c r="B29" s="61" t="s">
        <v>38</v>
      </c>
      <c r="C29" s="61" t="s">
        <v>38</v>
      </c>
      <c r="D29" s="61" t="s">
        <v>102</v>
      </c>
      <c r="E29" s="62">
        <f>SUM(F29,P29,Z29)</f>
        <v>4307.09</v>
      </c>
      <c r="F29" s="62">
        <f>SUM(G29,J29,M29)</f>
        <v>3943.88</v>
      </c>
      <c r="G29" s="62">
        <f>SUM(H29:I29)</f>
        <v>3943.88</v>
      </c>
      <c r="H29" s="62">
        <v>2423.88</v>
      </c>
      <c r="I29" s="63">
        <v>1520</v>
      </c>
      <c r="J29" s="62">
        <f>SUM(K29:L29)</f>
        <v>0</v>
      </c>
      <c r="K29" s="62">
        <v>0</v>
      </c>
      <c r="L29" s="63">
        <v>0</v>
      </c>
      <c r="M29" s="62">
        <f>SUM(N29:O29)</f>
        <v>0</v>
      </c>
      <c r="N29" s="62">
        <v>0</v>
      </c>
      <c r="O29" s="63">
        <v>0</v>
      </c>
      <c r="P29" s="64">
        <f>SUM(Q29,T29,W29)</f>
        <v>0</v>
      </c>
      <c r="Q29" s="62">
        <f>SUM(R29:S29)</f>
        <v>0</v>
      </c>
      <c r="R29" s="62">
        <v>0</v>
      </c>
      <c r="S29" s="63">
        <v>0</v>
      </c>
      <c r="T29" s="62">
        <f>SUM(U29:V29)</f>
        <v>0</v>
      </c>
      <c r="U29" s="62">
        <v>0</v>
      </c>
      <c r="V29" s="62">
        <v>0</v>
      </c>
      <c r="W29" s="62">
        <f>SUM(X29:Y29)</f>
        <v>0</v>
      </c>
      <c r="X29" s="62">
        <v>0</v>
      </c>
      <c r="Y29" s="63">
        <v>0</v>
      </c>
      <c r="Z29" s="64">
        <f>SUM(AA29,AD29,AG29,AJ29,AM29)</f>
        <v>363.21</v>
      </c>
      <c r="AA29" s="62">
        <f>SUM(AB29:AC29)</f>
        <v>363.21</v>
      </c>
      <c r="AB29" s="62">
        <v>0</v>
      </c>
      <c r="AC29" s="63">
        <v>363.21</v>
      </c>
      <c r="AD29" s="62">
        <f>SUM(AE29:AF29)</f>
        <v>0</v>
      </c>
      <c r="AE29" s="62">
        <v>0</v>
      </c>
      <c r="AF29" s="63">
        <v>0</v>
      </c>
      <c r="AG29" s="62">
        <f>SUM(AH29:AI29)</f>
        <v>0</v>
      </c>
      <c r="AH29" s="62">
        <v>0</v>
      </c>
      <c r="AI29" s="63">
        <v>0</v>
      </c>
      <c r="AJ29" s="62">
        <f>SUM(AK29:AL29)</f>
        <v>0</v>
      </c>
      <c r="AK29" s="62">
        <v>0</v>
      </c>
      <c r="AL29" s="63">
        <v>0</v>
      </c>
      <c r="AM29" s="62">
        <f>SUM(AN29:AO29)</f>
        <v>0</v>
      </c>
      <c r="AN29" s="62">
        <v>0</v>
      </c>
      <c r="AO29" s="63">
        <v>0</v>
      </c>
    </row>
    <row r="30" spans="1:41" ht="19.5" customHeight="1">
      <c r="A30" s="61" t="s">
        <v>38</v>
      </c>
      <c r="B30" s="61" t="s">
        <v>38</v>
      </c>
      <c r="C30" s="61" t="s">
        <v>38</v>
      </c>
      <c r="D30" s="61" t="s">
        <v>103</v>
      </c>
      <c r="E30" s="62">
        <f>SUM(F30,P30,Z30)</f>
        <v>4307.09</v>
      </c>
      <c r="F30" s="62">
        <f>SUM(G30,J30,M30)</f>
        <v>3943.88</v>
      </c>
      <c r="G30" s="62">
        <f>SUM(H30:I30)</f>
        <v>3943.88</v>
      </c>
      <c r="H30" s="62">
        <v>2423.88</v>
      </c>
      <c r="I30" s="63">
        <v>1520</v>
      </c>
      <c r="J30" s="62">
        <f>SUM(K30:L30)</f>
        <v>0</v>
      </c>
      <c r="K30" s="62">
        <v>0</v>
      </c>
      <c r="L30" s="63">
        <v>0</v>
      </c>
      <c r="M30" s="62">
        <f>SUM(N30:O30)</f>
        <v>0</v>
      </c>
      <c r="N30" s="62">
        <v>0</v>
      </c>
      <c r="O30" s="63">
        <v>0</v>
      </c>
      <c r="P30" s="64">
        <f>SUM(Q30,T30,W30)</f>
        <v>0</v>
      </c>
      <c r="Q30" s="62">
        <f>SUM(R30:S30)</f>
        <v>0</v>
      </c>
      <c r="R30" s="62">
        <v>0</v>
      </c>
      <c r="S30" s="63">
        <v>0</v>
      </c>
      <c r="T30" s="62">
        <f>SUM(U30:V30)</f>
        <v>0</v>
      </c>
      <c r="U30" s="62">
        <v>0</v>
      </c>
      <c r="V30" s="62">
        <v>0</v>
      </c>
      <c r="W30" s="62">
        <f>SUM(X30:Y30)</f>
        <v>0</v>
      </c>
      <c r="X30" s="62">
        <v>0</v>
      </c>
      <c r="Y30" s="63">
        <v>0</v>
      </c>
      <c r="Z30" s="64">
        <f>SUM(AA30,AD30,AG30,AJ30,AM30)</f>
        <v>363.21</v>
      </c>
      <c r="AA30" s="62">
        <f>SUM(AB30:AC30)</f>
        <v>363.21</v>
      </c>
      <c r="AB30" s="62">
        <v>0</v>
      </c>
      <c r="AC30" s="63">
        <v>363.21</v>
      </c>
      <c r="AD30" s="62">
        <f>SUM(AE30:AF30)</f>
        <v>0</v>
      </c>
      <c r="AE30" s="62">
        <v>0</v>
      </c>
      <c r="AF30" s="63">
        <v>0</v>
      </c>
      <c r="AG30" s="62">
        <f>SUM(AH30:AI30)</f>
        <v>0</v>
      </c>
      <c r="AH30" s="62">
        <v>0</v>
      </c>
      <c r="AI30" s="63">
        <v>0</v>
      </c>
      <c r="AJ30" s="62">
        <f>SUM(AK30:AL30)</f>
        <v>0</v>
      </c>
      <c r="AK30" s="62">
        <v>0</v>
      </c>
      <c r="AL30" s="63">
        <v>0</v>
      </c>
      <c r="AM30" s="62">
        <f>SUM(AN30:AO30)</f>
        <v>0</v>
      </c>
      <c r="AN30" s="62">
        <v>0</v>
      </c>
      <c r="AO30" s="63">
        <v>0</v>
      </c>
    </row>
    <row r="31" spans="1:41" ht="19.5" customHeight="1">
      <c r="A31" s="61" t="s">
        <v>38</v>
      </c>
      <c r="B31" s="61" t="s">
        <v>38</v>
      </c>
      <c r="C31" s="61" t="s">
        <v>38</v>
      </c>
      <c r="D31" s="61" t="s">
        <v>245</v>
      </c>
      <c r="E31" s="62">
        <f>SUM(F31,P31,Z31)</f>
        <v>2448.88</v>
      </c>
      <c r="F31" s="62">
        <f>SUM(G31,J31,M31)</f>
        <v>2448.88</v>
      </c>
      <c r="G31" s="62">
        <f>SUM(H31:I31)</f>
        <v>2448.88</v>
      </c>
      <c r="H31" s="62">
        <v>2408.88</v>
      </c>
      <c r="I31" s="63">
        <v>40</v>
      </c>
      <c r="J31" s="62">
        <f>SUM(K31:L31)</f>
        <v>0</v>
      </c>
      <c r="K31" s="62">
        <v>0</v>
      </c>
      <c r="L31" s="63">
        <v>0</v>
      </c>
      <c r="M31" s="62">
        <f>SUM(N31:O31)</f>
        <v>0</v>
      </c>
      <c r="N31" s="62">
        <v>0</v>
      </c>
      <c r="O31" s="63">
        <v>0</v>
      </c>
      <c r="P31" s="64">
        <f>SUM(Q31,T31,W31)</f>
        <v>0</v>
      </c>
      <c r="Q31" s="62">
        <f>SUM(R31:S31)</f>
        <v>0</v>
      </c>
      <c r="R31" s="62">
        <v>0</v>
      </c>
      <c r="S31" s="63">
        <v>0</v>
      </c>
      <c r="T31" s="62">
        <f>SUM(U31:V31)</f>
        <v>0</v>
      </c>
      <c r="U31" s="62">
        <v>0</v>
      </c>
      <c r="V31" s="62">
        <v>0</v>
      </c>
      <c r="W31" s="62">
        <f>SUM(X31:Y31)</f>
        <v>0</v>
      </c>
      <c r="X31" s="62">
        <v>0</v>
      </c>
      <c r="Y31" s="63">
        <v>0</v>
      </c>
      <c r="Z31" s="64">
        <f>SUM(AA31,AD31,AG31,AJ31,AM31)</f>
        <v>0</v>
      </c>
      <c r="AA31" s="62">
        <f>SUM(AB31:AC31)</f>
        <v>0</v>
      </c>
      <c r="AB31" s="62">
        <v>0</v>
      </c>
      <c r="AC31" s="63">
        <v>0</v>
      </c>
      <c r="AD31" s="62">
        <f>SUM(AE31:AF31)</f>
        <v>0</v>
      </c>
      <c r="AE31" s="62">
        <v>0</v>
      </c>
      <c r="AF31" s="63">
        <v>0</v>
      </c>
      <c r="AG31" s="62">
        <f>SUM(AH31:AI31)</f>
        <v>0</v>
      </c>
      <c r="AH31" s="62">
        <v>0</v>
      </c>
      <c r="AI31" s="63">
        <v>0</v>
      </c>
      <c r="AJ31" s="62">
        <f>SUM(AK31:AL31)</f>
        <v>0</v>
      </c>
      <c r="AK31" s="62">
        <v>0</v>
      </c>
      <c r="AL31" s="63">
        <v>0</v>
      </c>
      <c r="AM31" s="62">
        <f>SUM(AN31:AO31)</f>
        <v>0</v>
      </c>
      <c r="AN31" s="62">
        <v>0</v>
      </c>
      <c r="AO31" s="63">
        <v>0</v>
      </c>
    </row>
    <row r="32" spans="1:41" ht="19.5" customHeight="1">
      <c r="A32" s="61" t="s">
        <v>246</v>
      </c>
      <c r="B32" s="61" t="s">
        <v>88</v>
      </c>
      <c r="C32" s="61" t="s">
        <v>105</v>
      </c>
      <c r="D32" s="61" t="s">
        <v>247</v>
      </c>
      <c r="E32" s="62">
        <f>SUM(F32,P32,Z32)</f>
        <v>1890.38</v>
      </c>
      <c r="F32" s="62">
        <f>SUM(G32,J32,M32)</f>
        <v>1890.38</v>
      </c>
      <c r="G32" s="62">
        <f>SUM(H32:I32)</f>
        <v>1890.38</v>
      </c>
      <c r="H32" s="62">
        <v>1890.38</v>
      </c>
      <c r="I32" s="63">
        <v>0</v>
      </c>
      <c r="J32" s="62">
        <f>SUM(K32:L32)</f>
        <v>0</v>
      </c>
      <c r="K32" s="62">
        <v>0</v>
      </c>
      <c r="L32" s="63">
        <v>0</v>
      </c>
      <c r="M32" s="62">
        <f>SUM(N32:O32)</f>
        <v>0</v>
      </c>
      <c r="N32" s="62">
        <v>0</v>
      </c>
      <c r="O32" s="63">
        <v>0</v>
      </c>
      <c r="P32" s="64">
        <f>SUM(Q32,T32,W32)</f>
        <v>0</v>
      </c>
      <c r="Q32" s="62">
        <f>SUM(R32:S32)</f>
        <v>0</v>
      </c>
      <c r="R32" s="62">
        <v>0</v>
      </c>
      <c r="S32" s="63">
        <v>0</v>
      </c>
      <c r="T32" s="62">
        <f>SUM(U32:V32)</f>
        <v>0</v>
      </c>
      <c r="U32" s="62">
        <v>0</v>
      </c>
      <c r="V32" s="62">
        <v>0</v>
      </c>
      <c r="W32" s="62">
        <f>SUM(X32:Y32)</f>
        <v>0</v>
      </c>
      <c r="X32" s="62">
        <v>0</v>
      </c>
      <c r="Y32" s="63">
        <v>0</v>
      </c>
      <c r="Z32" s="64">
        <f>SUM(AA32,AD32,AG32,AJ32,AM32)</f>
        <v>0</v>
      </c>
      <c r="AA32" s="62">
        <f>SUM(AB32:AC32)</f>
        <v>0</v>
      </c>
      <c r="AB32" s="62">
        <v>0</v>
      </c>
      <c r="AC32" s="63">
        <v>0</v>
      </c>
      <c r="AD32" s="62">
        <f>SUM(AE32:AF32)</f>
        <v>0</v>
      </c>
      <c r="AE32" s="62">
        <v>0</v>
      </c>
      <c r="AF32" s="63">
        <v>0</v>
      </c>
      <c r="AG32" s="62">
        <f>SUM(AH32:AI32)</f>
        <v>0</v>
      </c>
      <c r="AH32" s="62">
        <v>0</v>
      </c>
      <c r="AI32" s="63">
        <v>0</v>
      </c>
      <c r="AJ32" s="62">
        <f>SUM(AK32:AL32)</f>
        <v>0</v>
      </c>
      <c r="AK32" s="62">
        <v>0</v>
      </c>
      <c r="AL32" s="63">
        <v>0</v>
      </c>
      <c r="AM32" s="62">
        <f>SUM(AN32:AO32)</f>
        <v>0</v>
      </c>
      <c r="AN32" s="62">
        <v>0</v>
      </c>
      <c r="AO32" s="63">
        <v>0</v>
      </c>
    </row>
    <row r="33" spans="1:41" ht="19.5" customHeight="1">
      <c r="A33" s="61" t="s">
        <v>246</v>
      </c>
      <c r="B33" s="61" t="s">
        <v>90</v>
      </c>
      <c r="C33" s="61" t="s">
        <v>105</v>
      </c>
      <c r="D33" s="61" t="s">
        <v>248</v>
      </c>
      <c r="E33" s="62">
        <f>SUM(F33,P33,Z33)</f>
        <v>558.5</v>
      </c>
      <c r="F33" s="62">
        <f>SUM(G33,J33,M33)</f>
        <v>558.5</v>
      </c>
      <c r="G33" s="62">
        <f>SUM(H33:I33)</f>
        <v>558.5</v>
      </c>
      <c r="H33" s="62">
        <v>518.5</v>
      </c>
      <c r="I33" s="63">
        <v>40</v>
      </c>
      <c r="J33" s="62">
        <f>SUM(K33:L33)</f>
        <v>0</v>
      </c>
      <c r="K33" s="62">
        <v>0</v>
      </c>
      <c r="L33" s="63">
        <v>0</v>
      </c>
      <c r="M33" s="62">
        <f>SUM(N33:O33)</f>
        <v>0</v>
      </c>
      <c r="N33" s="62">
        <v>0</v>
      </c>
      <c r="O33" s="63">
        <v>0</v>
      </c>
      <c r="P33" s="64">
        <f>SUM(Q33,T33,W33)</f>
        <v>0</v>
      </c>
      <c r="Q33" s="62">
        <f>SUM(R33:S33)</f>
        <v>0</v>
      </c>
      <c r="R33" s="62">
        <v>0</v>
      </c>
      <c r="S33" s="63">
        <v>0</v>
      </c>
      <c r="T33" s="62">
        <f>SUM(U33:V33)</f>
        <v>0</v>
      </c>
      <c r="U33" s="62">
        <v>0</v>
      </c>
      <c r="V33" s="62">
        <v>0</v>
      </c>
      <c r="W33" s="62">
        <f>SUM(X33:Y33)</f>
        <v>0</v>
      </c>
      <c r="X33" s="62">
        <v>0</v>
      </c>
      <c r="Y33" s="63">
        <v>0</v>
      </c>
      <c r="Z33" s="64">
        <f>SUM(AA33,AD33,AG33,AJ33,AM33)</f>
        <v>0</v>
      </c>
      <c r="AA33" s="62">
        <f>SUM(AB33:AC33)</f>
        <v>0</v>
      </c>
      <c r="AB33" s="62">
        <v>0</v>
      </c>
      <c r="AC33" s="63">
        <v>0</v>
      </c>
      <c r="AD33" s="62">
        <f>SUM(AE33:AF33)</f>
        <v>0</v>
      </c>
      <c r="AE33" s="62">
        <v>0</v>
      </c>
      <c r="AF33" s="63">
        <v>0</v>
      </c>
      <c r="AG33" s="62">
        <f>SUM(AH33:AI33)</f>
        <v>0</v>
      </c>
      <c r="AH33" s="62">
        <v>0</v>
      </c>
      <c r="AI33" s="63">
        <v>0</v>
      </c>
      <c r="AJ33" s="62">
        <f>SUM(AK33:AL33)</f>
        <v>0</v>
      </c>
      <c r="AK33" s="62">
        <v>0</v>
      </c>
      <c r="AL33" s="63">
        <v>0</v>
      </c>
      <c r="AM33" s="62">
        <f>SUM(AN33:AO33)</f>
        <v>0</v>
      </c>
      <c r="AN33" s="62">
        <v>0</v>
      </c>
      <c r="AO33" s="63">
        <v>0</v>
      </c>
    </row>
    <row r="34" spans="1:41" ht="19.5" customHeight="1">
      <c r="A34" s="61" t="s">
        <v>38</v>
      </c>
      <c r="B34" s="61" t="s">
        <v>38</v>
      </c>
      <c r="C34" s="61" t="s">
        <v>38</v>
      </c>
      <c r="D34" s="61" t="s">
        <v>249</v>
      </c>
      <c r="E34" s="62">
        <f>SUM(F34,P34,Z34)</f>
        <v>1843.21</v>
      </c>
      <c r="F34" s="62">
        <f>SUM(G34,J34,M34)</f>
        <v>1480</v>
      </c>
      <c r="G34" s="62">
        <f>SUM(H34:I34)</f>
        <v>1480</v>
      </c>
      <c r="H34" s="62">
        <v>0</v>
      </c>
      <c r="I34" s="63">
        <v>1480</v>
      </c>
      <c r="J34" s="62">
        <f>SUM(K34:L34)</f>
        <v>0</v>
      </c>
      <c r="K34" s="62">
        <v>0</v>
      </c>
      <c r="L34" s="63">
        <v>0</v>
      </c>
      <c r="M34" s="62">
        <f>SUM(N34:O34)</f>
        <v>0</v>
      </c>
      <c r="N34" s="62">
        <v>0</v>
      </c>
      <c r="O34" s="63">
        <v>0</v>
      </c>
      <c r="P34" s="64">
        <f>SUM(Q34,T34,W34)</f>
        <v>0</v>
      </c>
      <c r="Q34" s="62">
        <f>SUM(R34:S34)</f>
        <v>0</v>
      </c>
      <c r="R34" s="62">
        <v>0</v>
      </c>
      <c r="S34" s="63">
        <v>0</v>
      </c>
      <c r="T34" s="62">
        <f>SUM(U34:V34)</f>
        <v>0</v>
      </c>
      <c r="U34" s="62">
        <v>0</v>
      </c>
      <c r="V34" s="62">
        <v>0</v>
      </c>
      <c r="W34" s="62">
        <f>SUM(X34:Y34)</f>
        <v>0</v>
      </c>
      <c r="X34" s="62">
        <v>0</v>
      </c>
      <c r="Y34" s="63">
        <v>0</v>
      </c>
      <c r="Z34" s="64">
        <f>SUM(AA34,AD34,AG34,AJ34,AM34)</f>
        <v>363.21</v>
      </c>
      <c r="AA34" s="62">
        <f>SUM(AB34:AC34)</f>
        <v>363.21</v>
      </c>
      <c r="AB34" s="62">
        <v>0</v>
      </c>
      <c r="AC34" s="63">
        <v>363.21</v>
      </c>
      <c r="AD34" s="62">
        <f>SUM(AE34:AF34)</f>
        <v>0</v>
      </c>
      <c r="AE34" s="62">
        <v>0</v>
      </c>
      <c r="AF34" s="63">
        <v>0</v>
      </c>
      <c r="AG34" s="62">
        <f>SUM(AH34:AI34)</f>
        <v>0</v>
      </c>
      <c r="AH34" s="62">
        <v>0</v>
      </c>
      <c r="AI34" s="63">
        <v>0</v>
      </c>
      <c r="AJ34" s="62">
        <f>SUM(AK34:AL34)</f>
        <v>0</v>
      </c>
      <c r="AK34" s="62">
        <v>0</v>
      </c>
      <c r="AL34" s="63">
        <v>0</v>
      </c>
      <c r="AM34" s="62">
        <f>SUM(AN34:AO34)</f>
        <v>0</v>
      </c>
      <c r="AN34" s="62">
        <v>0</v>
      </c>
      <c r="AO34" s="63">
        <v>0</v>
      </c>
    </row>
    <row r="35" spans="1:41" ht="19.5" customHeight="1">
      <c r="A35" s="61" t="s">
        <v>250</v>
      </c>
      <c r="B35" s="61" t="s">
        <v>88</v>
      </c>
      <c r="C35" s="61" t="s">
        <v>105</v>
      </c>
      <c r="D35" s="61" t="s">
        <v>251</v>
      </c>
      <c r="E35" s="62">
        <f>SUM(F35,P35,Z35)</f>
        <v>1843.21</v>
      </c>
      <c r="F35" s="62">
        <f>SUM(G35,J35,M35)</f>
        <v>1480</v>
      </c>
      <c r="G35" s="62">
        <f>SUM(H35:I35)</f>
        <v>1480</v>
      </c>
      <c r="H35" s="62">
        <v>0</v>
      </c>
      <c r="I35" s="63">
        <v>1480</v>
      </c>
      <c r="J35" s="62">
        <f>SUM(K35:L35)</f>
        <v>0</v>
      </c>
      <c r="K35" s="62">
        <v>0</v>
      </c>
      <c r="L35" s="63">
        <v>0</v>
      </c>
      <c r="M35" s="62">
        <f>SUM(N35:O35)</f>
        <v>0</v>
      </c>
      <c r="N35" s="62">
        <v>0</v>
      </c>
      <c r="O35" s="63">
        <v>0</v>
      </c>
      <c r="P35" s="64">
        <f>SUM(Q35,T35,W35)</f>
        <v>0</v>
      </c>
      <c r="Q35" s="62">
        <f>SUM(R35:S35)</f>
        <v>0</v>
      </c>
      <c r="R35" s="62">
        <v>0</v>
      </c>
      <c r="S35" s="63">
        <v>0</v>
      </c>
      <c r="T35" s="62">
        <f>SUM(U35:V35)</f>
        <v>0</v>
      </c>
      <c r="U35" s="62">
        <v>0</v>
      </c>
      <c r="V35" s="62">
        <v>0</v>
      </c>
      <c r="W35" s="62">
        <f>SUM(X35:Y35)</f>
        <v>0</v>
      </c>
      <c r="X35" s="62">
        <v>0</v>
      </c>
      <c r="Y35" s="63">
        <v>0</v>
      </c>
      <c r="Z35" s="64">
        <f>SUM(AA35,AD35,AG35,AJ35,AM35)</f>
        <v>363.21</v>
      </c>
      <c r="AA35" s="62">
        <f>SUM(AB35:AC35)</f>
        <v>363.21</v>
      </c>
      <c r="AB35" s="62">
        <v>0</v>
      </c>
      <c r="AC35" s="63">
        <v>363.21</v>
      </c>
      <c r="AD35" s="62">
        <f>SUM(AE35:AF35)</f>
        <v>0</v>
      </c>
      <c r="AE35" s="62">
        <v>0</v>
      </c>
      <c r="AF35" s="63">
        <v>0</v>
      </c>
      <c r="AG35" s="62">
        <f>SUM(AH35:AI35)</f>
        <v>0</v>
      </c>
      <c r="AH35" s="62">
        <v>0</v>
      </c>
      <c r="AI35" s="63">
        <v>0</v>
      </c>
      <c r="AJ35" s="62">
        <f>SUM(AK35:AL35)</f>
        <v>0</v>
      </c>
      <c r="AK35" s="62">
        <v>0</v>
      </c>
      <c r="AL35" s="63">
        <v>0</v>
      </c>
      <c r="AM35" s="62">
        <f>SUM(AN35:AO35)</f>
        <v>0</v>
      </c>
      <c r="AN35" s="62">
        <v>0</v>
      </c>
      <c r="AO35" s="63">
        <v>0</v>
      </c>
    </row>
    <row r="36" spans="1:41" ht="19.5" customHeight="1">
      <c r="A36" s="61" t="s">
        <v>38</v>
      </c>
      <c r="B36" s="61" t="s">
        <v>38</v>
      </c>
      <c r="C36" s="61" t="s">
        <v>38</v>
      </c>
      <c r="D36" s="61" t="s">
        <v>242</v>
      </c>
      <c r="E36" s="62">
        <f>SUM(F36,P36,Z36)</f>
        <v>15</v>
      </c>
      <c r="F36" s="62">
        <f>SUM(G36,J36,M36)</f>
        <v>15</v>
      </c>
      <c r="G36" s="62">
        <f>SUM(H36:I36)</f>
        <v>15</v>
      </c>
      <c r="H36" s="62">
        <v>15</v>
      </c>
      <c r="I36" s="63">
        <v>0</v>
      </c>
      <c r="J36" s="62">
        <f>SUM(K36:L36)</f>
        <v>0</v>
      </c>
      <c r="K36" s="62">
        <v>0</v>
      </c>
      <c r="L36" s="63">
        <v>0</v>
      </c>
      <c r="M36" s="62">
        <f>SUM(N36:O36)</f>
        <v>0</v>
      </c>
      <c r="N36" s="62">
        <v>0</v>
      </c>
      <c r="O36" s="63">
        <v>0</v>
      </c>
      <c r="P36" s="64">
        <f>SUM(Q36,T36,W36)</f>
        <v>0</v>
      </c>
      <c r="Q36" s="62">
        <f>SUM(R36:S36)</f>
        <v>0</v>
      </c>
      <c r="R36" s="62">
        <v>0</v>
      </c>
      <c r="S36" s="63">
        <v>0</v>
      </c>
      <c r="T36" s="62">
        <f>SUM(U36:V36)</f>
        <v>0</v>
      </c>
      <c r="U36" s="62">
        <v>0</v>
      </c>
      <c r="V36" s="62">
        <v>0</v>
      </c>
      <c r="W36" s="62">
        <f>SUM(X36:Y36)</f>
        <v>0</v>
      </c>
      <c r="X36" s="62">
        <v>0</v>
      </c>
      <c r="Y36" s="63">
        <v>0</v>
      </c>
      <c r="Z36" s="64">
        <f>SUM(AA36,AD36,AG36,AJ36,AM36)</f>
        <v>0</v>
      </c>
      <c r="AA36" s="62">
        <f>SUM(AB36:AC36)</f>
        <v>0</v>
      </c>
      <c r="AB36" s="62">
        <v>0</v>
      </c>
      <c r="AC36" s="63">
        <v>0</v>
      </c>
      <c r="AD36" s="62">
        <f>SUM(AE36:AF36)</f>
        <v>0</v>
      </c>
      <c r="AE36" s="62">
        <v>0</v>
      </c>
      <c r="AF36" s="63">
        <v>0</v>
      </c>
      <c r="AG36" s="62">
        <f>SUM(AH36:AI36)</f>
        <v>0</v>
      </c>
      <c r="AH36" s="62">
        <v>0</v>
      </c>
      <c r="AI36" s="63">
        <v>0</v>
      </c>
      <c r="AJ36" s="62">
        <f>SUM(AK36:AL36)</f>
        <v>0</v>
      </c>
      <c r="AK36" s="62">
        <v>0</v>
      </c>
      <c r="AL36" s="63">
        <v>0</v>
      </c>
      <c r="AM36" s="62">
        <f>SUM(AN36:AO36)</f>
        <v>0</v>
      </c>
      <c r="AN36" s="62">
        <v>0</v>
      </c>
      <c r="AO36" s="63">
        <v>0</v>
      </c>
    </row>
    <row r="37" spans="1:41" ht="19.5" customHeight="1">
      <c r="A37" s="61" t="s">
        <v>243</v>
      </c>
      <c r="B37" s="61" t="s">
        <v>90</v>
      </c>
      <c r="C37" s="61" t="s">
        <v>105</v>
      </c>
      <c r="D37" s="61" t="s">
        <v>252</v>
      </c>
      <c r="E37" s="62">
        <f>SUM(F37,P37,Z37)</f>
        <v>15</v>
      </c>
      <c r="F37" s="62">
        <f>SUM(G37,J37,M37)</f>
        <v>15</v>
      </c>
      <c r="G37" s="62">
        <f>SUM(H37:I37)</f>
        <v>15</v>
      </c>
      <c r="H37" s="62">
        <v>15</v>
      </c>
      <c r="I37" s="63">
        <v>0</v>
      </c>
      <c r="J37" s="62">
        <f>SUM(K37:L37)</f>
        <v>0</v>
      </c>
      <c r="K37" s="62">
        <v>0</v>
      </c>
      <c r="L37" s="63">
        <v>0</v>
      </c>
      <c r="M37" s="62">
        <f>SUM(N37:O37)</f>
        <v>0</v>
      </c>
      <c r="N37" s="62">
        <v>0</v>
      </c>
      <c r="O37" s="63">
        <v>0</v>
      </c>
      <c r="P37" s="64">
        <f>SUM(Q37,T37,W37)</f>
        <v>0</v>
      </c>
      <c r="Q37" s="62">
        <f>SUM(R37:S37)</f>
        <v>0</v>
      </c>
      <c r="R37" s="62">
        <v>0</v>
      </c>
      <c r="S37" s="63">
        <v>0</v>
      </c>
      <c r="T37" s="62">
        <f>SUM(U37:V37)</f>
        <v>0</v>
      </c>
      <c r="U37" s="62">
        <v>0</v>
      </c>
      <c r="V37" s="62">
        <v>0</v>
      </c>
      <c r="W37" s="62">
        <f>SUM(X37:Y37)</f>
        <v>0</v>
      </c>
      <c r="X37" s="62">
        <v>0</v>
      </c>
      <c r="Y37" s="63">
        <v>0</v>
      </c>
      <c r="Z37" s="64">
        <f>SUM(AA37,AD37,AG37,AJ37,AM37)</f>
        <v>0</v>
      </c>
      <c r="AA37" s="62">
        <f>SUM(AB37:AC37)</f>
        <v>0</v>
      </c>
      <c r="AB37" s="62">
        <v>0</v>
      </c>
      <c r="AC37" s="63">
        <v>0</v>
      </c>
      <c r="AD37" s="62">
        <f>SUM(AE37:AF37)</f>
        <v>0</v>
      </c>
      <c r="AE37" s="62">
        <v>0</v>
      </c>
      <c r="AF37" s="63">
        <v>0</v>
      </c>
      <c r="AG37" s="62">
        <f>SUM(AH37:AI37)</f>
        <v>0</v>
      </c>
      <c r="AH37" s="62">
        <v>0</v>
      </c>
      <c r="AI37" s="63">
        <v>0</v>
      </c>
      <c r="AJ37" s="62">
        <f>SUM(AK37:AL37)</f>
        <v>0</v>
      </c>
      <c r="AK37" s="62">
        <v>0</v>
      </c>
      <c r="AL37" s="63">
        <v>0</v>
      </c>
      <c r="AM37" s="62">
        <f>SUM(AN37:AO37)</f>
        <v>0</v>
      </c>
      <c r="AN37" s="62">
        <v>0</v>
      </c>
      <c r="AO37" s="63">
        <v>0</v>
      </c>
    </row>
    <row r="38" spans="1:41" ht="19.5" customHeight="1">
      <c r="A38" s="61" t="s">
        <v>38</v>
      </c>
      <c r="B38" s="61" t="s">
        <v>38</v>
      </c>
      <c r="C38" s="61" t="s">
        <v>38</v>
      </c>
      <c r="D38" s="61" t="s">
        <v>109</v>
      </c>
      <c r="E38" s="62">
        <f>SUM(F38,P38,Z38)</f>
        <v>12389.940000000002</v>
      </c>
      <c r="F38" s="62">
        <f>SUM(G38,J38,M38)</f>
        <v>6551.950000000001</v>
      </c>
      <c r="G38" s="62">
        <f>SUM(H38:I38)</f>
        <v>6551.950000000001</v>
      </c>
      <c r="H38" s="62">
        <v>4716.3</v>
      </c>
      <c r="I38" s="63">
        <v>1835.65</v>
      </c>
      <c r="J38" s="62">
        <f>SUM(K38:L38)</f>
        <v>0</v>
      </c>
      <c r="K38" s="62">
        <v>0</v>
      </c>
      <c r="L38" s="63">
        <v>0</v>
      </c>
      <c r="M38" s="62">
        <f>SUM(N38:O38)</f>
        <v>0</v>
      </c>
      <c r="N38" s="62">
        <v>0</v>
      </c>
      <c r="O38" s="63">
        <v>0</v>
      </c>
      <c r="P38" s="64">
        <f>SUM(Q38,T38,W38)</f>
        <v>0</v>
      </c>
      <c r="Q38" s="62">
        <f>SUM(R38:S38)</f>
        <v>0</v>
      </c>
      <c r="R38" s="62">
        <v>0</v>
      </c>
      <c r="S38" s="63">
        <v>0</v>
      </c>
      <c r="T38" s="62">
        <f>SUM(U38:V38)</f>
        <v>0</v>
      </c>
      <c r="U38" s="62">
        <v>0</v>
      </c>
      <c r="V38" s="62">
        <v>0</v>
      </c>
      <c r="W38" s="62">
        <f>SUM(X38:Y38)</f>
        <v>0</v>
      </c>
      <c r="X38" s="62">
        <v>0</v>
      </c>
      <c r="Y38" s="63">
        <v>0</v>
      </c>
      <c r="Z38" s="64">
        <f>SUM(AA38,AD38,AG38,AJ38,AM38)</f>
        <v>5837.990000000001</v>
      </c>
      <c r="AA38" s="62">
        <f>SUM(AB38:AC38)</f>
        <v>5818.14</v>
      </c>
      <c r="AB38" s="62">
        <v>0</v>
      </c>
      <c r="AC38" s="63">
        <v>5818.14</v>
      </c>
      <c r="AD38" s="62">
        <f>SUM(AE38:AF38)</f>
        <v>0</v>
      </c>
      <c r="AE38" s="62">
        <v>0</v>
      </c>
      <c r="AF38" s="63">
        <v>0</v>
      </c>
      <c r="AG38" s="62">
        <f>SUM(AH38:AI38)</f>
        <v>0</v>
      </c>
      <c r="AH38" s="62">
        <v>0</v>
      </c>
      <c r="AI38" s="63">
        <v>0</v>
      </c>
      <c r="AJ38" s="62">
        <f>SUM(AK38:AL38)</f>
        <v>19.85</v>
      </c>
      <c r="AK38" s="62">
        <v>0</v>
      </c>
      <c r="AL38" s="63">
        <v>19.85</v>
      </c>
      <c r="AM38" s="62">
        <f>SUM(AN38:AO38)</f>
        <v>0</v>
      </c>
      <c r="AN38" s="62">
        <v>0</v>
      </c>
      <c r="AO38" s="63">
        <v>0</v>
      </c>
    </row>
    <row r="39" spans="1:41" ht="19.5" customHeight="1">
      <c r="A39" s="61" t="s">
        <v>38</v>
      </c>
      <c r="B39" s="61" t="s">
        <v>38</v>
      </c>
      <c r="C39" s="61" t="s">
        <v>38</v>
      </c>
      <c r="D39" s="61" t="s">
        <v>110</v>
      </c>
      <c r="E39" s="62">
        <f>SUM(F39,P39,Z39)</f>
        <v>517.2099999999999</v>
      </c>
      <c r="F39" s="62">
        <f>SUM(G39,J39,M39)</f>
        <v>478.41999999999996</v>
      </c>
      <c r="G39" s="62">
        <f>SUM(H39:I39)</f>
        <v>478.41999999999996</v>
      </c>
      <c r="H39" s="62">
        <v>199.22</v>
      </c>
      <c r="I39" s="63">
        <v>279.2</v>
      </c>
      <c r="J39" s="62">
        <f>SUM(K39:L39)</f>
        <v>0</v>
      </c>
      <c r="K39" s="62">
        <v>0</v>
      </c>
      <c r="L39" s="63">
        <v>0</v>
      </c>
      <c r="M39" s="62">
        <f>SUM(N39:O39)</f>
        <v>0</v>
      </c>
      <c r="N39" s="62">
        <v>0</v>
      </c>
      <c r="O39" s="63">
        <v>0</v>
      </c>
      <c r="P39" s="64">
        <f>SUM(Q39,T39,W39)</f>
        <v>0</v>
      </c>
      <c r="Q39" s="62">
        <f>SUM(R39:S39)</f>
        <v>0</v>
      </c>
      <c r="R39" s="62">
        <v>0</v>
      </c>
      <c r="S39" s="63">
        <v>0</v>
      </c>
      <c r="T39" s="62">
        <f>SUM(U39:V39)</f>
        <v>0</v>
      </c>
      <c r="U39" s="62">
        <v>0</v>
      </c>
      <c r="V39" s="62">
        <v>0</v>
      </c>
      <c r="W39" s="62">
        <f>SUM(X39:Y39)</f>
        <v>0</v>
      </c>
      <c r="X39" s="62">
        <v>0</v>
      </c>
      <c r="Y39" s="63">
        <v>0</v>
      </c>
      <c r="Z39" s="64">
        <f>SUM(AA39,AD39,AG39,AJ39,AM39)</f>
        <v>38.79</v>
      </c>
      <c r="AA39" s="62">
        <f>SUM(AB39:AC39)</f>
        <v>38.79</v>
      </c>
      <c r="AB39" s="62">
        <v>0</v>
      </c>
      <c r="AC39" s="63">
        <v>38.79</v>
      </c>
      <c r="AD39" s="62">
        <f>SUM(AE39:AF39)</f>
        <v>0</v>
      </c>
      <c r="AE39" s="62">
        <v>0</v>
      </c>
      <c r="AF39" s="63">
        <v>0</v>
      </c>
      <c r="AG39" s="62">
        <f>SUM(AH39:AI39)</f>
        <v>0</v>
      </c>
      <c r="AH39" s="62">
        <v>0</v>
      </c>
      <c r="AI39" s="63">
        <v>0</v>
      </c>
      <c r="AJ39" s="62">
        <f>SUM(AK39:AL39)</f>
        <v>0</v>
      </c>
      <c r="AK39" s="62">
        <v>0</v>
      </c>
      <c r="AL39" s="63">
        <v>0</v>
      </c>
      <c r="AM39" s="62">
        <f>SUM(AN39:AO39)</f>
        <v>0</v>
      </c>
      <c r="AN39" s="62">
        <v>0</v>
      </c>
      <c r="AO39" s="63">
        <v>0</v>
      </c>
    </row>
    <row r="40" spans="1:41" ht="19.5" customHeight="1">
      <c r="A40" s="61" t="s">
        <v>38</v>
      </c>
      <c r="B40" s="61" t="s">
        <v>38</v>
      </c>
      <c r="C40" s="61" t="s">
        <v>38</v>
      </c>
      <c r="D40" s="61" t="s">
        <v>245</v>
      </c>
      <c r="E40" s="62">
        <f>SUM(F40,P40,Z40)</f>
        <v>517.2099999999999</v>
      </c>
      <c r="F40" s="62">
        <f>SUM(G40,J40,M40)</f>
        <v>478.41999999999996</v>
      </c>
      <c r="G40" s="62">
        <f>SUM(H40:I40)</f>
        <v>478.41999999999996</v>
      </c>
      <c r="H40" s="62">
        <v>199.22</v>
      </c>
      <c r="I40" s="63">
        <v>279.2</v>
      </c>
      <c r="J40" s="62">
        <f>SUM(K40:L40)</f>
        <v>0</v>
      </c>
      <c r="K40" s="62">
        <v>0</v>
      </c>
      <c r="L40" s="63">
        <v>0</v>
      </c>
      <c r="M40" s="62">
        <f>SUM(N40:O40)</f>
        <v>0</v>
      </c>
      <c r="N40" s="62">
        <v>0</v>
      </c>
      <c r="O40" s="63">
        <v>0</v>
      </c>
      <c r="P40" s="64">
        <f>SUM(Q40,T40,W40)</f>
        <v>0</v>
      </c>
      <c r="Q40" s="62">
        <f>SUM(R40:S40)</f>
        <v>0</v>
      </c>
      <c r="R40" s="62">
        <v>0</v>
      </c>
      <c r="S40" s="63">
        <v>0</v>
      </c>
      <c r="T40" s="62">
        <f>SUM(U40:V40)</f>
        <v>0</v>
      </c>
      <c r="U40" s="62">
        <v>0</v>
      </c>
      <c r="V40" s="62">
        <v>0</v>
      </c>
      <c r="W40" s="62">
        <f>SUM(X40:Y40)</f>
        <v>0</v>
      </c>
      <c r="X40" s="62">
        <v>0</v>
      </c>
      <c r="Y40" s="63">
        <v>0</v>
      </c>
      <c r="Z40" s="64">
        <f>SUM(AA40,AD40,AG40,AJ40,AM40)</f>
        <v>38.79</v>
      </c>
      <c r="AA40" s="62">
        <f>SUM(AB40:AC40)</f>
        <v>38.79</v>
      </c>
      <c r="AB40" s="62">
        <v>0</v>
      </c>
      <c r="AC40" s="63">
        <v>38.79</v>
      </c>
      <c r="AD40" s="62">
        <f>SUM(AE40:AF40)</f>
        <v>0</v>
      </c>
      <c r="AE40" s="62">
        <v>0</v>
      </c>
      <c r="AF40" s="63">
        <v>0</v>
      </c>
      <c r="AG40" s="62">
        <f>SUM(AH40:AI40)</f>
        <v>0</v>
      </c>
      <c r="AH40" s="62">
        <v>0</v>
      </c>
      <c r="AI40" s="63">
        <v>0</v>
      </c>
      <c r="AJ40" s="62">
        <f>SUM(AK40:AL40)</f>
        <v>0</v>
      </c>
      <c r="AK40" s="62">
        <v>0</v>
      </c>
      <c r="AL40" s="63">
        <v>0</v>
      </c>
      <c r="AM40" s="62">
        <f>SUM(AN40:AO40)</f>
        <v>0</v>
      </c>
      <c r="AN40" s="62">
        <v>0</v>
      </c>
      <c r="AO40" s="63">
        <v>0</v>
      </c>
    </row>
    <row r="41" spans="1:41" ht="19.5" customHeight="1">
      <c r="A41" s="61" t="s">
        <v>246</v>
      </c>
      <c r="B41" s="61" t="s">
        <v>88</v>
      </c>
      <c r="C41" s="61" t="s">
        <v>111</v>
      </c>
      <c r="D41" s="61" t="s">
        <v>247</v>
      </c>
      <c r="E41" s="62">
        <f>SUM(F41,P41,Z41)</f>
        <v>149.36</v>
      </c>
      <c r="F41" s="62">
        <f>SUM(G41,J41,M41)</f>
        <v>149.36</v>
      </c>
      <c r="G41" s="62">
        <f>SUM(H41:I41)</f>
        <v>149.36</v>
      </c>
      <c r="H41" s="62">
        <v>149.36</v>
      </c>
      <c r="I41" s="63">
        <v>0</v>
      </c>
      <c r="J41" s="62">
        <f>SUM(K41:L41)</f>
        <v>0</v>
      </c>
      <c r="K41" s="62">
        <v>0</v>
      </c>
      <c r="L41" s="63">
        <v>0</v>
      </c>
      <c r="M41" s="62">
        <f>SUM(N41:O41)</f>
        <v>0</v>
      </c>
      <c r="N41" s="62">
        <v>0</v>
      </c>
      <c r="O41" s="63">
        <v>0</v>
      </c>
      <c r="P41" s="64">
        <f>SUM(Q41,T41,W41)</f>
        <v>0</v>
      </c>
      <c r="Q41" s="62">
        <f>SUM(R41:S41)</f>
        <v>0</v>
      </c>
      <c r="R41" s="62">
        <v>0</v>
      </c>
      <c r="S41" s="63">
        <v>0</v>
      </c>
      <c r="T41" s="62">
        <f>SUM(U41:V41)</f>
        <v>0</v>
      </c>
      <c r="U41" s="62">
        <v>0</v>
      </c>
      <c r="V41" s="62">
        <v>0</v>
      </c>
      <c r="W41" s="62">
        <f>SUM(X41:Y41)</f>
        <v>0</v>
      </c>
      <c r="X41" s="62">
        <v>0</v>
      </c>
      <c r="Y41" s="63">
        <v>0</v>
      </c>
      <c r="Z41" s="64">
        <f>SUM(AA41,AD41,AG41,AJ41,AM41)</f>
        <v>0</v>
      </c>
      <c r="AA41" s="62">
        <f>SUM(AB41:AC41)</f>
        <v>0</v>
      </c>
      <c r="AB41" s="62">
        <v>0</v>
      </c>
      <c r="AC41" s="63">
        <v>0</v>
      </c>
      <c r="AD41" s="62">
        <f>SUM(AE41:AF41)</f>
        <v>0</v>
      </c>
      <c r="AE41" s="62">
        <v>0</v>
      </c>
      <c r="AF41" s="63">
        <v>0</v>
      </c>
      <c r="AG41" s="62">
        <f>SUM(AH41:AI41)</f>
        <v>0</v>
      </c>
      <c r="AH41" s="62">
        <v>0</v>
      </c>
      <c r="AI41" s="63">
        <v>0</v>
      </c>
      <c r="AJ41" s="62">
        <f>SUM(AK41:AL41)</f>
        <v>0</v>
      </c>
      <c r="AK41" s="62">
        <v>0</v>
      </c>
      <c r="AL41" s="63">
        <v>0</v>
      </c>
      <c r="AM41" s="62">
        <f>SUM(AN41:AO41)</f>
        <v>0</v>
      </c>
      <c r="AN41" s="62">
        <v>0</v>
      </c>
      <c r="AO41" s="63">
        <v>0</v>
      </c>
    </row>
    <row r="42" spans="1:41" ht="19.5" customHeight="1">
      <c r="A42" s="61" t="s">
        <v>246</v>
      </c>
      <c r="B42" s="61" t="s">
        <v>90</v>
      </c>
      <c r="C42" s="61" t="s">
        <v>111</v>
      </c>
      <c r="D42" s="61" t="s">
        <v>248</v>
      </c>
      <c r="E42" s="62">
        <f>SUM(F42,P42,Z42)</f>
        <v>367.85</v>
      </c>
      <c r="F42" s="62">
        <f>SUM(G42,J42,M42)</f>
        <v>329.06</v>
      </c>
      <c r="G42" s="62">
        <f>SUM(H42:I42)</f>
        <v>329.06</v>
      </c>
      <c r="H42" s="62">
        <v>49.86</v>
      </c>
      <c r="I42" s="63">
        <v>279.2</v>
      </c>
      <c r="J42" s="62">
        <f>SUM(K42:L42)</f>
        <v>0</v>
      </c>
      <c r="K42" s="62">
        <v>0</v>
      </c>
      <c r="L42" s="63">
        <v>0</v>
      </c>
      <c r="M42" s="62">
        <f>SUM(N42:O42)</f>
        <v>0</v>
      </c>
      <c r="N42" s="62">
        <v>0</v>
      </c>
      <c r="O42" s="63">
        <v>0</v>
      </c>
      <c r="P42" s="64">
        <f>SUM(Q42,T42,W42)</f>
        <v>0</v>
      </c>
      <c r="Q42" s="62">
        <f>SUM(R42:S42)</f>
        <v>0</v>
      </c>
      <c r="R42" s="62">
        <v>0</v>
      </c>
      <c r="S42" s="63">
        <v>0</v>
      </c>
      <c r="T42" s="62">
        <f>SUM(U42:V42)</f>
        <v>0</v>
      </c>
      <c r="U42" s="62">
        <v>0</v>
      </c>
      <c r="V42" s="62">
        <v>0</v>
      </c>
      <c r="W42" s="62">
        <f>SUM(X42:Y42)</f>
        <v>0</v>
      </c>
      <c r="X42" s="62">
        <v>0</v>
      </c>
      <c r="Y42" s="63">
        <v>0</v>
      </c>
      <c r="Z42" s="64">
        <f>SUM(AA42,AD42,AG42,AJ42,AM42)</f>
        <v>38.79</v>
      </c>
      <c r="AA42" s="62">
        <f>SUM(AB42:AC42)</f>
        <v>38.79</v>
      </c>
      <c r="AB42" s="62">
        <v>0</v>
      </c>
      <c r="AC42" s="63">
        <v>38.79</v>
      </c>
      <c r="AD42" s="62">
        <f>SUM(AE42:AF42)</f>
        <v>0</v>
      </c>
      <c r="AE42" s="62">
        <v>0</v>
      </c>
      <c r="AF42" s="63">
        <v>0</v>
      </c>
      <c r="AG42" s="62">
        <f>SUM(AH42:AI42)</f>
        <v>0</v>
      </c>
      <c r="AH42" s="62">
        <v>0</v>
      </c>
      <c r="AI42" s="63">
        <v>0</v>
      </c>
      <c r="AJ42" s="62">
        <f>SUM(AK42:AL42)</f>
        <v>0</v>
      </c>
      <c r="AK42" s="62">
        <v>0</v>
      </c>
      <c r="AL42" s="63">
        <v>0</v>
      </c>
      <c r="AM42" s="62">
        <f>SUM(AN42:AO42)</f>
        <v>0</v>
      </c>
      <c r="AN42" s="62">
        <v>0</v>
      </c>
      <c r="AO42" s="63">
        <v>0</v>
      </c>
    </row>
    <row r="43" spans="1:41" ht="19.5" customHeight="1">
      <c r="A43" s="61" t="s">
        <v>38</v>
      </c>
      <c r="B43" s="61" t="s">
        <v>38</v>
      </c>
      <c r="C43" s="61" t="s">
        <v>38</v>
      </c>
      <c r="D43" s="61" t="s">
        <v>117</v>
      </c>
      <c r="E43" s="62">
        <f>SUM(F43,P43,Z43)</f>
        <v>5478.98</v>
      </c>
      <c r="F43" s="62">
        <f>SUM(G43,J43,M43)</f>
        <v>3187.1400000000003</v>
      </c>
      <c r="G43" s="62">
        <f>SUM(H43:I43)</f>
        <v>3187.1400000000003</v>
      </c>
      <c r="H43" s="62">
        <v>2514.69</v>
      </c>
      <c r="I43" s="63">
        <v>672.45</v>
      </c>
      <c r="J43" s="62">
        <f>SUM(K43:L43)</f>
        <v>0</v>
      </c>
      <c r="K43" s="62">
        <v>0</v>
      </c>
      <c r="L43" s="63">
        <v>0</v>
      </c>
      <c r="M43" s="62">
        <f>SUM(N43:O43)</f>
        <v>0</v>
      </c>
      <c r="N43" s="62">
        <v>0</v>
      </c>
      <c r="O43" s="63">
        <v>0</v>
      </c>
      <c r="P43" s="64">
        <f>SUM(Q43,T43,W43)</f>
        <v>0</v>
      </c>
      <c r="Q43" s="62">
        <f>SUM(R43:S43)</f>
        <v>0</v>
      </c>
      <c r="R43" s="62">
        <v>0</v>
      </c>
      <c r="S43" s="63">
        <v>0</v>
      </c>
      <c r="T43" s="62">
        <f>SUM(U43:V43)</f>
        <v>0</v>
      </c>
      <c r="U43" s="62">
        <v>0</v>
      </c>
      <c r="V43" s="62">
        <v>0</v>
      </c>
      <c r="W43" s="62">
        <f>SUM(X43:Y43)</f>
        <v>0</v>
      </c>
      <c r="X43" s="62">
        <v>0</v>
      </c>
      <c r="Y43" s="63">
        <v>0</v>
      </c>
      <c r="Z43" s="64">
        <f>SUM(AA43,AD43,AG43,AJ43,AM43)</f>
        <v>2291.8399999999997</v>
      </c>
      <c r="AA43" s="62">
        <f>SUM(AB43:AC43)</f>
        <v>2271.99</v>
      </c>
      <c r="AB43" s="62">
        <v>0</v>
      </c>
      <c r="AC43" s="63">
        <v>2271.99</v>
      </c>
      <c r="AD43" s="62">
        <f>SUM(AE43:AF43)</f>
        <v>0</v>
      </c>
      <c r="AE43" s="62">
        <v>0</v>
      </c>
      <c r="AF43" s="63">
        <v>0</v>
      </c>
      <c r="AG43" s="62">
        <f>SUM(AH43:AI43)</f>
        <v>0</v>
      </c>
      <c r="AH43" s="62">
        <v>0</v>
      </c>
      <c r="AI43" s="63">
        <v>0</v>
      </c>
      <c r="AJ43" s="62">
        <f>SUM(AK43:AL43)</f>
        <v>19.85</v>
      </c>
      <c r="AK43" s="62">
        <v>0</v>
      </c>
      <c r="AL43" s="63">
        <v>19.85</v>
      </c>
      <c r="AM43" s="62">
        <f>SUM(AN43:AO43)</f>
        <v>0</v>
      </c>
      <c r="AN43" s="62">
        <v>0</v>
      </c>
      <c r="AO43" s="63">
        <v>0</v>
      </c>
    </row>
    <row r="44" spans="1:41" ht="19.5" customHeight="1">
      <c r="A44" s="61" t="s">
        <v>38</v>
      </c>
      <c r="B44" s="61" t="s">
        <v>38</v>
      </c>
      <c r="C44" s="61" t="s">
        <v>38</v>
      </c>
      <c r="D44" s="61" t="s">
        <v>245</v>
      </c>
      <c r="E44" s="62">
        <f>SUM(F44,P44,Z44)</f>
        <v>4982.1900000000005</v>
      </c>
      <c r="F44" s="62">
        <f>SUM(G44,J44,M44)</f>
        <v>3103.1000000000004</v>
      </c>
      <c r="G44" s="62">
        <f>SUM(H44:I44)</f>
        <v>3103.1000000000004</v>
      </c>
      <c r="H44" s="62">
        <v>2514.4</v>
      </c>
      <c r="I44" s="63">
        <v>588.7</v>
      </c>
      <c r="J44" s="62">
        <f>SUM(K44:L44)</f>
        <v>0</v>
      </c>
      <c r="K44" s="62">
        <v>0</v>
      </c>
      <c r="L44" s="63">
        <v>0</v>
      </c>
      <c r="M44" s="62">
        <f>SUM(N44:O44)</f>
        <v>0</v>
      </c>
      <c r="N44" s="62">
        <v>0</v>
      </c>
      <c r="O44" s="63">
        <v>0</v>
      </c>
      <c r="P44" s="64">
        <f>SUM(Q44,T44,W44)</f>
        <v>0</v>
      </c>
      <c r="Q44" s="62">
        <f>SUM(R44:S44)</f>
        <v>0</v>
      </c>
      <c r="R44" s="62">
        <v>0</v>
      </c>
      <c r="S44" s="63">
        <v>0</v>
      </c>
      <c r="T44" s="62">
        <f>SUM(U44:V44)</f>
        <v>0</v>
      </c>
      <c r="U44" s="62">
        <v>0</v>
      </c>
      <c r="V44" s="62">
        <v>0</v>
      </c>
      <c r="W44" s="62">
        <f>SUM(X44:Y44)</f>
        <v>0</v>
      </c>
      <c r="X44" s="62">
        <v>0</v>
      </c>
      <c r="Y44" s="63">
        <v>0</v>
      </c>
      <c r="Z44" s="64">
        <f>SUM(AA44,AD44,AG44,AJ44,AM44)</f>
        <v>1879.09</v>
      </c>
      <c r="AA44" s="62">
        <f>SUM(AB44:AC44)</f>
        <v>1879.09</v>
      </c>
      <c r="AB44" s="62">
        <v>0</v>
      </c>
      <c r="AC44" s="63">
        <v>1879.09</v>
      </c>
      <c r="AD44" s="62">
        <f>SUM(AE44:AF44)</f>
        <v>0</v>
      </c>
      <c r="AE44" s="62">
        <v>0</v>
      </c>
      <c r="AF44" s="63">
        <v>0</v>
      </c>
      <c r="AG44" s="62">
        <f>SUM(AH44:AI44)</f>
        <v>0</v>
      </c>
      <c r="AH44" s="62">
        <v>0</v>
      </c>
      <c r="AI44" s="63">
        <v>0</v>
      </c>
      <c r="AJ44" s="62">
        <f>SUM(AK44:AL44)</f>
        <v>0</v>
      </c>
      <c r="AK44" s="62">
        <v>0</v>
      </c>
      <c r="AL44" s="63">
        <v>0</v>
      </c>
      <c r="AM44" s="62">
        <f>SUM(AN44:AO44)</f>
        <v>0</v>
      </c>
      <c r="AN44" s="62">
        <v>0</v>
      </c>
      <c r="AO44" s="63">
        <v>0</v>
      </c>
    </row>
    <row r="45" spans="1:41" ht="19.5" customHeight="1">
      <c r="A45" s="61" t="s">
        <v>246</v>
      </c>
      <c r="B45" s="61" t="s">
        <v>88</v>
      </c>
      <c r="C45" s="61" t="s">
        <v>118</v>
      </c>
      <c r="D45" s="61" t="s">
        <v>247</v>
      </c>
      <c r="E45" s="62">
        <f>SUM(F45,P45,Z45)</f>
        <v>2328.14</v>
      </c>
      <c r="F45" s="62">
        <f>SUM(G45,J45,M45)</f>
        <v>2328.14</v>
      </c>
      <c r="G45" s="62">
        <f>SUM(H45:I45)</f>
        <v>2328.14</v>
      </c>
      <c r="H45" s="62">
        <v>2328.14</v>
      </c>
      <c r="I45" s="63">
        <v>0</v>
      </c>
      <c r="J45" s="62">
        <f>SUM(K45:L45)</f>
        <v>0</v>
      </c>
      <c r="K45" s="62">
        <v>0</v>
      </c>
      <c r="L45" s="63">
        <v>0</v>
      </c>
      <c r="M45" s="62">
        <f>SUM(N45:O45)</f>
        <v>0</v>
      </c>
      <c r="N45" s="62">
        <v>0</v>
      </c>
      <c r="O45" s="63">
        <v>0</v>
      </c>
      <c r="P45" s="64">
        <f>SUM(Q45,T45,W45)</f>
        <v>0</v>
      </c>
      <c r="Q45" s="62">
        <f>SUM(R45:S45)</f>
        <v>0</v>
      </c>
      <c r="R45" s="62">
        <v>0</v>
      </c>
      <c r="S45" s="63">
        <v>0</v>
      </c>
      <c r="T45" s="62">
        <f>SUM(U45:V45)</f>
        <v>0</v>
      </c>
      <c r="U45" s="62">
        <v>0</v>
      </c>
      <c r="V45" s="62">
        <v>0</v>
      </c>
      <c r="W45" s="62">
        <f>SUM(X45:Y45)</f>
        <v>0</v>
      </c>
      <c r="X45" s="62">
        <v>0</v>
      </c>
      <c r="Y45" s="63">
        <v>0</v>
      </c>
      <c r="Z45" s="64">
        <f>SUM(AA45,AD45,AG45,AJ45,AM45)</f>
        <v>0</v>
      </c>
      <c r="AA45" s="62">
        <f>SUM(AB45:AC45)</f>
        <v>0</v>
      </c>
      <c r="AB45" s="62">
        <v>0</v>
      </c>
      <c r="AC45" s="63">
        <v>0</v>
      </c>
      <c r="AD45" s="62">
        <f>SUM(AE45:AF45)</f>
        <v>0</v>
      </c>
      <c r="AE45" s="62">
        <v>0</v>
      </c>
      <c r="AF45" s="63">
        <v>0</v>
      </c>
      <c r="AG45" s="62">
        <f>SUM(AH45:AI45)</f>
        <v>0</v>
      </c>
      <c r="AH45" s="62">
        <v>0</v>
      </c>
      <c r="AI45" s="63">
        <v>0</v>
      </c>
      <c r="AJ45" s="62">
        <f>SUM(AK45:AL45)</f>
        <v>0</v>
      </c>
      <c r="AK45" s="62">
        <v>0</v>
      </c>
      <c r="AL45" s="63">
        <v>0</v>
      </c>
      <c r="AM45" s="62">
        <f>SUM(AN45:AO45)</f>
        <v>0</v>
      </c>
      <c r="AN45" s="62">
        <v>0</v>
      </c>
      <c r="AO45" s="63">
        <v>0</v>
      </c>
    </row>
    <row r="46" spans="1:41" ht="19.5" customHeight="1">
      <c r="A46" s="61" t="s">
        <v>246</v>
      </c>
      <c r="B46" s="61" t="s">
        <v>90</v>
      </c>
      <c r="C46" s="61" t="s">
        <v>118</v>
      </c>
      <c r="D46" s="61" t="s">
        <v>248</v>
      </c>
      <c r="E46" s="62">
        <f>SUM(F46,P46,Z46)</f>
        <v>2654.05</v>
      </c>
      <c r="F46" s="62">
        <f>SUM(G46,J46,M46)</f>
        <v>774.96</v>
      </c>
      <c r="G46" s="62">
        <f>SUM(H46:I46)</f>
        <v>774.96</v>
      </c>
      <c r="H46" s="62">
        <v>186.26</v>
      </c>
      <c r="I46" s="63">
        <v>588.7</v>
      </c>
      <c r="J46" s="62">
        <f>SUM(K46:L46)</f>
        <v>0</v>
      </c>
      <c r="K46" s="62">
        <v>0</v>
      </c>
      <c r="L46" s="63">
        <v>0</v>
      </c>
      <c r="M46" s="62">
        <f>SUM(N46:O46)</f>
        <v>0</v>
      </c>
      <c r="N46" s="62">
        <v>0</v>
      </c>
      <c r="O46" s="63">
        <v>0</v>
      </c>
      <c r="P46" s="64">
        <f>SUM(Q46,T46,W46)</f>
        <v>0</v>
      </c>
      <c r="Q46" s="62">
        <f>SUM(R46:S46)</f>
        <v>0</v>
      </c>
      <c r="R46" s="62">
        <v>0</v>
      </c>
      <c r="S46" s="63">
        <v>0</v>
      </c>
      <c r="T46" s="62">
        <f>SUM(U46:V46)</f>
        <v>0</v>
      </c>
      <c r="U46" s="62">
        <v>0</v>
      </c>
      <c r="V46" s="62">
        <v>0</v>
      </c>
      <c r="W46" s="62">
        <f>SUM(X46:Y46)</f>
        <v>0</v>
      </c>
      <c r="X46" s="62">
        <v>0</v>
      </c>
      <c r="Y46" s="63">
        <v>0</v>
      </c>
      <c r="Z46" s="64">
        <f>SUM(AA46,AD46,AG46,AJ46,AM46)</f>
        <v>1879.09</v>
      </c>
      <c r="AA46" s="62">
        <f>SUM(AB46:AC46)</f>
        <v>1879.09</v>
      </c>
      <c r="AB46" s="62">
        <v>0</v>
      </c>
      <c r="AC46" s="63">
        <v>1879.09</v>
      </c>
      <c r="AD46" s="62">
        <f>SUM(AE46:AF46)</f>
        <v>0</v>
      </c>
      <c r="AE46" s="62">
        <v>0</v>
      </c>
      <c r="AF46" s="63">
        <v>0</v>
      </c>
      <c r="AG46" s="62">
        <f>SUM(AH46:AI46)</f>
        <v>0</v>
      </c>
      <c r="AH46" s="62">
        <v>0</v>
      </c>
      <c r="AI46" s="63">
        <v>0</v>
      </c>
      <c r="AJ46" s="62">
        <f>SUM(AK46:AL46)</f>
        <v>0</v>
      </c>
      <c r="AK46" s="62">
        <v>0</v>
      </c>
      <c r="AL46" s="63">
        <v>0</v>
      </c>
      <c r="AM46" s="62">
        <f>SUM(AN46:AO46)</f>
        <v>0</v>
      </c>
      <c r="AN46" s="62">
        <v>0</v>
      </c>
      <c r="AO46" s="63">
        <v>0</v>
      </c>
    </row>
    <row r="47" spans="1:41" ht="19.5" customHeight="1">
      <c r="A47" s="61" t="s">
        <v>38</v>
      </c>
      <c r="B47" s="61" t="s">
        <v>38</v>
      </c>
      <c r="C47" s="61" t="s">
        <v>38</v>
      </c>
      <c r="D47" s="61" t="s">
        <v>249</v>
      </c>
      <c r="E47" s="62">
        <f>SUM(F47,P47,Z47)</f>
        <v>484.5</v>
      </c>
      <c r="F47" s="62">
        <f>SUM(G47,J47,M47)</f>
        <v>71.75</v>
      </c>
      <c r="G47" s="62">
        <f>SUM(H47:I47)</f>
        <v>71.75</v>
      </c>
      <c r="H47" s="62">
        <v>0</v>
      </c>
      <c r="I47" s="63">
        <v>71.75</v>
      </c>
      <c r="J47" s="62">
        <f>SUM(K47:L47)</f>
        <v>0</v>
      </c>
      <c r="K47" s="62">
        <v>0</v>
      </c>
      <c r="L47" s="63">
        <v>0</v>
      </c>
      <c r="M47" s="62">
        <f>SUM(N47:O47)</f>
        <v>0</v>
      </c>
      <c r="N47" s="62">
        <v>0</v>
      </c>
      <c r="O47" s="63">
        <v>0</v>
      </c>
      <c r="P47" s="64">
        <f>SUM(Q47,T47,W47)</f>
        <v>0</v>
      </c>
      <c r="Q47" s="62">
        <f>SUM(R47:S47)</f>
        <v>0</v>
      </c>
      <c r="R47" s="62">
        <v>0</v>
      </c>
      <c r="S47" s="63">
        <v>0</v>
      </c>
      <c r="T47" s="62">
        <f>SUM(U47:V47)</f>
        <v>0</v>
      </c>
      <c r="U47" s="62">
        <v>0</v>
      </c>
      <c r="V47" s="62">
        <v>0</v>
      </c>
      <c r="W47" s="62">
        <f>SUM(X47:Y47)</f>
        <v>0</v>
      </c>
      <c r="X47" s="62">
        <v>0</v>
      </c>
      <c r="Y47" s="63">
        <v>0</v>
      </c>
      <c r="Z47" s="64">
        <f>SUM(AA47,AD47,AG47,AJ47,AM47)</f>
        <v>412.75</v>
      </c>
      <c r="AA47" s="62">
        <f>SUM(AB47:AC47)</f>
        <v>392.9</v>
      </c>
      <c r="AB47" s="62">
        <v>0</v>
      </c>
      <c r="AC47" s="63">
        <v>392.9</v>
      </c>
      <c r="AD47" s="62">
        <f>SUM(AE47:AF47)</f>
        <v>0</v>
      </c>
      <c r="AE47" s="62">
        <v>0</v>
      </c>
      <c r="AF47" s="63">
        <v>0</v>
      </c>
      <c r="AG47" s="62">
        <f>SUM(AH47:AI47)</f>
        <v>0</v>
      </c>
      <c r="AH47" s="62">
        <v>0</v>
      </c>
      <c r="AI47" s="63">
        <v>0</v>
      </c>
      <c r="AJ47" s="62">
        <f>SUM(AK47:AL47)</f>
        <v>19.85</v>
      </c>
      <c r="AK47" s="62">
        <v>0</v>
      </c>
      <c r="AL47" s="63">
        <v>19.85</v>
      </c>
      <c r="AM47" s="62">
        <f>SUM(AN47:AO47)</f>
        <v>0</v>
      </c>
      <c r="AN47" s="62">
        <v>0</v>
      </c>
      <c r="AO47" s="63">
        <v>0</v>
      </c>
    </row>
    <row r="48" spans="1:41" ht="19.5" customHeight="1">
      <c r="A48" s="61" t="s">
        <v>250</v>
      </c>
      <c r="B48" s="61" t="s">
        <v>88</v>
      </c>
      <c r="C48" s="61" t="s">
        <v>118</v>
      </c>
      <c r="D48" s="61" t="s">
        <v>251</v>
      </c>
      <c r="E48" s="62">
        <f>SUM(F48,P48,Z48)</f>
        <v>284.19</v>
      </c>
      <c r="F48" s="62">
        <f>SUM(G48,J48,M48)</f>
        <v>71.75</v>
      </c>
      <c r="G48" s="62">
        <f>SUM(H48:I48)</f>
        <v>71.75</v>
      </c>
      <c r="H48" s="62">
        <v>0</v>
      </c>
      <c r="I48" s="63">
        <v>71.75</v>
      </c>
      <c r="J48" s="62">
        <f>SUM(K48:L48)</f>
        <v>0</v>
      </c>
      <c r="K48" s="62">
        <v>0</v>
      </c>
      <c r="L48" s="63">
        <v>0</v>
      </c>
      <c r="M48" s="62">
        <f>SUM(N48:O48)</f>
        <v>0</v>
      </c>
      <c r="N48" s="62">
        <v>0</v>
      </c>
      <c r="O48" s="63">
        <v>0</v>
      </c>
      <c r="P48" s="64">
        <f>SUM(Q48,T48,W48)</f>
        <v>0</v>
      </c>
      <c r="Q48" s="62">
        <f>SUM(R48:S48)</f>
        <v>0</v>
      </c>
      <c r="R48" s="62">
        <v>0</v>
      </c>
      <c r="S48" s="63">
        <v>0</v>
      </c>
      <c r="T48" s="62">
        <f>SUM(U48:V48)</f>
        <v>0</v>
      </c>
      <c r="U48" s="62">
        <v>0</v>
      </c>
      <c r="V48" s="62">
        <v>0</v>
      </c>
      <c r="W48" s="62">
        <f>SUM(X48:Y48)</f>
        <v>0</v>
      </c>
      <c r="X48" s="62">
        <v>0</v>
      </c>
      <c r="Y48" s="63">
        <v>0</v>
      </c>
      <c r="Z48" s="64">
        <f>SUM(AA48,AD48,AG48,AJ48,AM48)</f>
        <v>212.44</v>
      </c>
      <c r="AA48" s="62">
        <f>SUM(AB48:AC48)</f>
        <v>192.59</v>
      </c>
      <c r="AB48" s="62">
        <v>0</v>
      </c>
      <c r="AC48" s="63">
        <v>192.59</v>
      </c>
      <c r="AD48" s="62">
        <f>SUM(AE48:AF48)</f>
        <v>0</v>
      </c>
      <c r="AE48" s="62">
        <v>0</v>
      </c>
      <c r="AF48" s="63">
        <v>0</v>
      </c>
      <c r="AG48" s="62">
        <f>SUM(AH48:AI48)</f>
        <v>0</v>
      </c>
      <c r="AH48" s="62">
        <v>0</v>
      </c>
      <c r="AI48" s="63">
        <v>0</v>
      </c>
      <c r="AJ48" s="62">
        <f>SUM(AK48:AL48)</f>
        <v>19.85</v>
      </c>
      <c r="AK48" s="62">
        <v>0</v>
      </c>
      <c r="AL48" s="63">
        <v>19.85</v>
      </c>
      <c r="AM48" s="62">
        <f>SUM(AN48:AO48)</f>
        <v>0</v>
      </c>
      <c r="AN48" s="62">
        <v>0</v>
      </c>
      <c r="AO48" s="63">
        <v>0</v>
      </c>
    </row>
    <row r="49" spans="1:41" ht="19.5" customHeight="1">
      <c r="A49" s="61" t="s">
        <v>250</v>
      </c>
      <c r="B49" s="61" t="s">
        <v>90</v>
      </c>
      <c r="C49" s="61" t="s">
        <v>118</v>
      </c>
      <c r="D49" s="61" t="s">
        <v>253</v>
      </c>
      <c r="E49" s="62">
        <f>SUM(F49,P49,Z49)</f>
        <v>200.31</v>
      </c>
      <c r="F49" s="62">
        <f>SUM(G49,J49,M49)</f>
        <v>0</v>
      </c>
      <c r="G49" s="62">
        <f>SUM(H49:I49)</f>
        <v>0</v>
      </c>
      <c r="H49" s="62">
        <v>0</v>
      </c>
      <c r="I49" s="63">
        <v>0</v>
      </c>
      <c r="J49" s="62">
        <f>SUM(K49:L49)</f>
        <v>0</v>
      </c>
      <c r="K49" s="62">
        <v>0</v>
      </c>
      <c r="L49" s="63">
        <v>0</v>
      </c>
      <c r="M49" s="62">
        <f>SUM(N49:O49)</f>
        <v>0</v>
      </c>
      <c r="N49" s="62">
        <v>0</v>
      </c>
      <c r="O49" s="63">
        <v>0</v>
      </c>
      <c r="P49" s="64">
        <f>SUM(Q49,T49,W49)</f>
        <v>0</v>
      </c>
      <c r="Q49" s="62">
        <f>SUM(R49:S49)</f>
        <v>0</v>
      </c>
      <c r="R49" s="62">
        <v>0</v>
      </c>
      <c r="S49" s="63">
        <v>0</v>
      </c>
      <c r="T49" s="62">
        <f>SUM(U49:V49)</f>
        <v>0</v>
      </c>
      <c r="U49" s="62">
        <v>0</v>
      </c>
      <c r="V49" s="62">
        <v>0</v>
      </c>
      <c r="W49" s="62">
        <f>SUM(X49:Y49)</f>
        <v>0</v>
      </c>
      <c r="X49" s="62">
        <v>0</v>
      </c>
      <c r="Y49" s="63">
        <v>0</v>
      </c>
      <c r="Z49" s="64">
        <f>SUM(AA49,AD49,AG49,AJ49,AM49)</f>
        <v>200.31</v>
      </c>
      <c r="AA49" s="62">
        <f>SUM(AB49:AC49)</f>
        <v>200.31</v>
      </c>
      <c r="AB49" s="62">
        <v>0</v>
      </c>
      <c r="AC49" s="63">
        <v>200.31</v>
      </c>
      <c r="AD49" s="62">
        <f>SUM(AE49:AF49)</f>
        <v>0</v>
      </c>
      <c r="AE49" s="62">
        <v>0</v>
      </c>
      <c r="AF49" s="63">
        <v>0</v>
      </c>
      <c r="AG49" s="62">
        <f>SUM(AH49:AI49)</f>
        <v>0</v>
      </c>
      <c r="AH49" s="62">
        <v>0</v>
      </c>
      <c r="AI49" s="63">
        <v>0</v>
      </c>
      <c r="AJ49" s="62">
        <f>SUM(AK49:AL49)</f>
        <v>0</v>
      </c>
      <c r="AK49" s="62">
        <v>0</v>
      </c>
      <c r="AL49" s="63">
        <v>0</v>
      </c>
      <c r="AM49" s="62">
        <f>SUM(AN49:AO49)</f>
        <v>0</v>
      </c>
      <c r="AN49" s="62">
        <v>0</v>
      </c>
      <c r="AO49" s="63">
        <v>0</v>
      </c>
    </row>
    <row r="50" spans="1:41" ht="19.5" customHeight="1">
      <c r="A50" s="61" t="s">
        <v>38</v>
      </c>
      <c r="B50" s="61" t="s">
        <v>38</v>
      </c>
      <c r="C50" s="61" t="s">
        <v>38</v>
      </c>
      <c r="D50" s="61" t="s">
        <v>242</v>
      </c>
      <c r="E50" s="62">
        <f>SUM(F50,P50,Z50)</f>
        <v>12.29</v>
      </c>
      <c r="F50" s="62">
        <f>SUM(G50,J50,M50)</f>
        <v>12.29</v>
      </c>
      <c r="G50" s="62">
        <f>SUM(H50:I50)</f>
        <v>12.29</v>
      </c>
      <c r="H50" s="62">
        <v>0.29</v>
      </c>
      <c r="I50" s="63">
        <v>12</v>
      </c>
      <c r="J50" s="62">
        <f>SUM(K50:L50)</f>
        <v>0</v>
      </c>
      <c r="K50" s="62">
        <v>0</v>
      </c>
      <c r="L50" s="63">
        <v>0</v>
      </c>
      <c r="M50" s="62">
        <f>SUM(N50:O50)</f>
        <v>0</v>
      </c>
      <c r="N50" s="62">
        <v>0</v>
      </c>
      <c r="O50" s="63">
        <v>0</v>
      </c>
      <c r="P50" s="64">
        <f>SUM(Q50,T50,W50)</f>
        <v>0</v>
      </c>
      <c r="Q50" s="62">
        <f>SUM(R50:S50)</f>
        <v>0</v>
      </c>
      <c r="R50" s="62">
        <v>0</v>
      </c>
      <c r="S50" s="63">
        <v>0</v>
      </c>
      <c r="T50" s="62">
        <f>SUM(U50:V50)</f>
        <v>0</v>
      </c>
      <c r="U50" s="62">
        <v>0</v>
      </c>
      <c r="V50" s="62">
        <v>0</v>
      </c>
      <c r="W50" s="62">
        <f>SUM(X50:Y50)</f>
        <v>0</v>
      </c>
      <c r="X50" s="62">
        <v>0</v>
      </c>
      <c r="Y50" s="63">
        <v>0</v>
      </c>
      <c r="Z50" s="64">
        <f>SUM(AA50,AD50,AG50,AJ50,AM50)</f>
        <v>0</v>
      </c>
      <c r="AA50" s="62">
        <f>SUM(AB50:AC50)</f>
        <v>0</v>
      </c>
      <c r="AB50" s="62">
        <v>0</v>
      </c>
      <c r="AC50" s="63">
        <v>0</v>
      </c>
      <c r="AD50" s="62">
        <f>SUM(AE50:AF50)</f>
        <v>0</v>
      </c>
      <c r="AE50" s="62">
        <v>0</v>
      </c>
      <c r="AF50" s="63">
        <v>0</v>
      </c>
      <c r="AG50" s="62">
        <f>SUM(AH50:AI50)</f>
        <v>0</v>
      </c>
      <c r="AH50" s="62">
        <v>0</v>
      </c>
      <c r="AI50" s="63">
        <v>0</v>
      </c>
      <c r="AJ50" s="62">
        <f>SUM(AK50:AL50)</f>
        <v>0</v>
      </c>
      <c r="AK50" s="62">
        <v>0</v>
      </c>
      <c r="AL50" s="63">
        <v>0</v>
      </c>
      <c r="AM50" s="62">
        <f>SUM(AN50:AO50)</f>
        <v>0</v>
      </c>
      <c r="AN50" s="62">
        <v>0</v>
      </c>
      <c r="AO50" s="63">
        <v>0</v>
      </c>
    </row>
    <row r="51" spans="1:41" ht="19.5" customHeight="1">
      <c r="A51" s="61" t="s">
        <v>243</v>
      </c>
      <c r="B51" s="61" t="s">
        <v>88</v>
      </c>
      <c r="C51" s="61" t="s">
        <v>118</v>
      </c>
      <c r="D51" s="61" t="s">
        <v>244</v>
      </c>
      <c r="E51" s="62">
        <f>SUM(F51,P51,Z51)</f>
        <v>0.29</v>
      </c>
      <c r="F51" s="62">
        <f>SUM(G51,J51,M51)</f>
        <v>0.29</v>
      </c>
      <c r="G51" s="62">
        <f>SUM(H51:I51)</f>
        <v>0.29</v>
      </c>
      <c r="H51" s="62">
        <v>0.29</v>
      </c>
      <c r="I51" s="63">
        <v>0</v>
      </c>
      <c r="J51" s="62">
        <f>SUM(K51:L51)</f>
        <v>0</v>
      </c>
      <c r="K51" s="62">
        <v>0</v>
      </c>
      <c r="L51" s="63">
        <v>0</v>
      </c>
      <c r="M51" s="62">
        <f>SUM(N51:O51)</f>
        <v>0</v>
      </c>
      <c r="N51" s="62">
        <v>0</v>
      </c>
      <c r="O51" s="63">
        <v>0</v>
      </c>
      <c r="P51" s="64">
        <f>SUM(Q51,T51,W51)</f>
        <v>0</v>
      </c>
      <c r="Q51" s="62">
        <f>SUM(R51:S51)</f>
        <v>0</v>
      </c>
      <c r="R51" s="62">
        <v>0</v>
      </c>
      <c r="S51" s="63">
        <v>0</v>
      </c>
      <c r="T51" s="62">
        <f>SUM(U51:V51)</f>
        <v>0</v>
      </c>
      <c r="U51" s="62">
        <v>0</v>
      </c>
      <c r="V51" s="62">
        <v>0</v>
      </c>
      <c r="W51" s="62">
        <f>SUM(X51:Y51)</f>
        <v>0</v>
      </c>
      <c r="X51" s="62">
        <v>0</v>
      </c>
      <c r="Y51" s="63">
        <v>0</v>
      </c>
      <c r="Z51" s="64">
        <f>SUM(AA51,AD51,AG51,AJ51,AM51)</f>
        <v>0</v>
      </c>
      <c r="AA51" s="62">
        <f>SUM(AB51:AC51)</f>
        <v>0</v>
      </c>
      <c r="AB51" s="62">
        <v>0</v>
      </c>
      <c r="AC51" s="63">
        <v>0</v>
      </c>
      <c r="AD51" s="62">
        <f>SUM(AE51:AF51)</f>
        <v>0</v>
      </c>
      <c r="AE51" s="62">
        <v>0</v>
      </c>
      <c r="AF51" s="63">
        <v>0</v>
      </c>
      <c r="AG51" s="62">
        <f>SUM(AH51:AI51)</f>
        <v>0</v>
      </c>
      <c r="AH51" s="62">
        <v>0</v>
      </c>
      <c r="AI51" s="63">
        <v>0</v>
      </c>
      <c r="AJ51" s="62">
        <f>SUM(AK51:AL51)</f>
        <v>0</v>
      </c>
      <c r="AK51" s="62">
        <v>0</v>
      </c>
      <c r="AL51" s="63">
        <v>0</v>
      </c>
      <c r="AM51" s="62">
        <f>SUM(AN51:AO51)</f>
        <v>0</v>
      </c>
      <c r="AN51" s="62">
        <v>0</v>
      </c>
      <c r="AO51" s="63">
        <v>0</v>
      </c>
    </row>
    <row r="52" spans="1:41" ht="19.5" customHeight="1">
      <c r="A52" s="61" t="s">
        <v>243</v>
      </c>
      <c r="B52" s="61" t="s">
        <v>100</v>
      </c>
      <c r="C52" s="61" t="s">
        <v>118</v>
      </c>
      <c r="D52" s="61" t="s">
        <v>254</v>
      </c>
      <c r="E52" s="62">
        <f>SUM(F52,P52,Z52)</f>
        <v>12</v>
      </c>
      <c r="F52" s="62">
        <f>SUM(G52,J52,M52)</f>
        <v>12</v>
      </c>
      <c r="G52" s="62">
        <f>SUM(H52:I52)</f>
        <v>12</v>
      </c>
      <c r="H52" s="62">
        <v>0</v>
      </c>
      <c r="I52" s="63">
        <v>12</v>
      </c>
      <c r="J52" s="62">
        <f>SUM(K52:L52)</f>
        <v>0</v>
      </c>
      <c r="K52" s="62">
        <v>0</v>
      </c>
      <c r="L52" s="63">
        <v>0</v>
      </c>
      <c r="M52" s="62">
        <f>SUM(N52:O52)</f>
        <v>0</v>
      </c>
      <c r="N52" s="62">
        <v>0</v>
      </c>
      <c r="O52" s="63">
        <v>0</v>
      </c>
      <c r="P52" s="64">
        <f>SUM(Q52,T52,W52)</f>
        <v>0</v>
      </c>
      <c r="Q52" s="62">
        <f>SUM(R52:S52)</f>
        <v>0</v>
      </c>
      <c r="R52" s="62">
        <v>0</v>
      </c>
      <c r="S52" s="63">
        <v>0</v>
      </c>
      <c r="T52" s="62">
        <f>SUM(U52:V52)</f>
        <v>0</v>
      </c>
      <c r="U52" s="62">
        <v>0</v>
      </c>
      <c r="V52" s="62">
        <v>0</v>
      </c>
      <c r="W52" s="62">
        <f>SUM(X52:Y52)</f>
        <v>0</v>
      </c>
      <c r="X52" s="62">
        <v>0</v>
      </c>
      <c r="Y52" s="63">
        <v>0</v>
      </c>
      <c r="Z52" s="64">
        <f>SUM(AA52,AD52,AG52,AJ52,AM52)</f>
        <v>0</v>
      </c>
      <c r="AA52" s="62">
        <f>SUM(AB52:AC52)</f>
        <v>0</v>
      </c>
      <c r="AB52" s="62">
        <v>0</v>
      </c>
      <c r="AC52" s="63">
        <v>0</v>
      </c>
      <c r="AD52" s="62">
        <f>SUM(AE52:AF52)</f>
        <v>0</v>
      </c>
      <c r="AE52" s="62">
        <v>0</v>
      </c>
      <c r="AF52" s="63">
        <v>0</v>
      </c>
      <c r="AG52" s="62">
        <f>SUM(AH52:AI52)</f>
        <v>0</v>
      </c>
      <c r="AH52" s="62">
        <v>0</v>
      </c>
      <c r="AI52" s="63">
        <v>0</v>
      </c>
      <c r="AJ52" s="62">
        <f>SUM(AK52:AL52)</f>
        <v>0</v>
      </c>
      <c r="AK52" s="62">
        <v>0</v>
      </c>
      <c r="AL52" s="63">
        <v>0</v>
      </c>
      <c r="AM52" s="62">
        <f>SUM(AN52:AO52)</f>
        <v>0</v>
      </c>
      <c r="AN52" s="62">
        <v>0</v>
      </c>
      <c r="AO52" s="63">
        <v>0</v>
      </c>
    </row>
    <row r="53" spans="1:41" ht="19.5" customHeight="1">
      <c r="A53" s="61" t="s">
        <v>38</v>
      </c>
      <c r="B53" s="61" t="s">
        <v>38</v>
      </c>
      <c r="C53" s="61" t="s">
        <v>38</v>
      </c>
      <c r="D53" s="61" t="s">
        <v>135</v>
      </c>
      <c r="E53" s="62">
        <f>SUM(F53,P53,Z53)</f>
        <v>6125.58</v>
      </c>
      <c r="F53" s="62">
        <f>SUM(G53,J53,M53)</f>
        <v>2826.3900000000003</v>
      </c>
      <c r="G53" s="62">
        <f>SUM(H53:I53)</f>
        <v>2826.3900000000003</v>
      </c>
      <c r="H53" s="62">
        <v>1992.39</v>
      </c>
      <c r="I53" s="63">
        <v>834</v>
      </c>
      <c r="J53" s="62">
        <f>SUM(K53:L53)</f>
        <v>0</v>
      </c>
      <c r="K53" s="62">
        <v>0</v>
      </c>
      <c r="L53" s="63">
        <v>0</v>
      </c>
      <c r="M53" s="62">
        <f>SUM(N53:O53)</f>
        <v>0</v>
      </c>
      <c r="N53" s="62">
        <v>0</v>
      </c>
      <c r="O53" s="63">
        <v>0</v>
      </c>
      <c r="P53" s="64">
        <f>SUM(Q53,T53,W53)</f>
        <v>0</v>
      </c>
      <c r="Q53" s="62">
        <f>SUM(R53:S53)</f>
        <v>0</v>
      </c>
      <c r="R53" s="62">
        <v>0</v>
      </c>
      <c r="S53" s="63">
        <v>0</v>
      </c>
      <c r="T53" s="62">
        <f>SUM(U53:V53)</f>
        <v>0</v>
      </c>
      <c r="U53" s="62">
        <v>0</v>
      </c>
      <c r="V53" s="62">
        <v>0</v>
      </c>
      <c r="W53" s="62">
        <f>SUM(X53:Y53)</f>
        <v>0</v>
      </c>
      <c r="X53" s="62">
        <v>0</v>
      </c>
      <c r="Y53" s="63">
        <v>0</v>
      </c>
      <c r="Z53" s="64">
        <f>SUM(AA53,AD53,AG53,AJ53,AM53)</f>
        <v>3299.19</v>
      </c>
      <c r="AA53" s="62">
        <f>SUM(AB53:AC53)</f>
        <v>3299.19</v>
      </c>
      <c r="AB53" s="62">
        <v>0</v>
      </c>
      <c r="AC53" s="63">
        <v>3299.19</v>
      </c>
      <c r="AD53" s="62">
        <f>SUM(AE53:AF53)</f>
        <v>0</v>
      </c>
      <c r="AE53" s="62">
        <v>0</v>
      </c>
      <c r="AF53" s="63">
        <v>0</v>
      </c>
      <c r="AG53" s="62">
        <f>SUM(AH53:AI53)</f>
        <v>0</v>
      </c>
      <c r="AH53" s="62">
        <v>0</v>
      </c>
      <c r="AI53" s="63">
        <v>0</v>
      </c>
      <c r="AJ53" s="62">
        <f>SUM(AK53:AL53)</f>
        <v>0</v>
      </c>
      <c r="AK53" s="62">
        <v>0</v>
      </c>
      <c r="AL53" s="63">
        <v>0</v>
      </c>
      <c r="AM53" s="62">
        <f>SUM(AN53:AO53)</f>
        <v>0</v>
      </c>
      <c r="AN53" s="62">
        <v>0</v>
      </c>
      <c r="AO53" s="63">
        <v>0</v>
      </c>
    </row>
    <row r="54" spans="1:41" ht="19.5" customHeight="1">
      <c r="A54" s="61" t="s">
        <v>38</v>
      </c>
      <c r="B54" s="61" t="s">
        <v>38</v>
      </c>
      <c r="C54" s="61" t="s">
        <v>38</v>
      </c>
      <c r="D54" s="61" t="s">
        <v>245</v>
      </c>
      <c r="E54" s="62">
        <f>SUM(F54,P54,Z54)</f>
        <v>2981.3700000000003</v>
      </c>
      <c r="F54" s="62">
        <f>SUM(G54,J54,M54)</f>
        <v>2054.3</v>
      </c>
      <c r="G54" s="62">
        <f>SUM(H54:I54)</f>
        <v>2054.3</v>
      </c>
      <c r="H54" s="62">
        <v>1974.3</v>
      </c>
      <c r="I54" s="63">
        <v>80</v>
      </c>
      <c r="J54" s="62">
        <f>SUM(K54:L54)</f>
        <v>0</v>
      </c>
      <c r="K54" s="62">
        <v>0</v>
      </c>
      <c r="L54" s="63">
        <v>0</v>
      </c>
      <c r="M54" s="62">
        <f>SUM(N54:O54)</f>
        <v>0</v>
      </c>
      <c r="N54" s="62">
        <v>0</v>
      </c>
      <c r="O54" s="63">
        <v>0</v>
      </c>
      <c r="P54" s="64">
        <f>SUM(Q54,T54,W54)</f>
        <v>0</v>
      </c>
      <c r="Q54" s="62">
        <f>SUM(R54:S54)</f>
        <v>0</v>
      </c>
      <c r="R54" s="62">
        <v>0</v>
      </c>
      <c r="S54" s="63">
        <v>0</v>
      </c>
      <c r="T54" s="62">
        <f>SUM(U54:V54)</f>
        <v>0</v>
      </c>
      <c r="U54" s="62">
        <v>0</v>
      </c>
      <c r="V54" s="62">
        <v>0</v>
      </c>
      <c r="W54" s="62">
        <f>SUM(X54:Y54)</f>
        <v>0</v>
      </c>
      <c r="X54" s="62">
        <v>0</v>
      </c>
      <c r="Y54" s="63">
        <v>0</v>
      </c>
      <c r="Z54" s="64">
        <f>SUM(AA54,AD54,AG54,AJ54,AM54)</f>
        <v>927.07</v>
      </c>
      <c r="AA54" s="62">
        <f>SUM(AB54:AC54)</f>
        <v>927.07</v>
      </c>
      <c r="AB54" s="62">
        <v>0</v>
      </c>
      <c r="AC54" s="63">
        <v>927.07</v>
      </c>
      <c r="AD54" s="62">
        <f>SUM(AE54:AF54)</f>
        <v>0</v>
      </c>
      <c r="AE54" s="62">
        <v>0</v>
      </c>
      <c r="AF54" s="63">
        <v>0</v>
      </c>
      <c r="AG54" s="62">
        <f>SUM(AH54:AI54)</f>
        <v>0</v>
      </c>
      <c r="AH54" s="62">
        <v>0</v>
      </c>
      <c r="AI54" s="63">
        <v>0</v>
      </c>
      <c r="AJ54" s="62">
        <f>SUM(AK54:AL54)</f>
        <v>0</v>
      </c>
      <c r="AK54" s="62">
        <v>0</v>
      </c>
      <c r="AL54" s="63">
        <v>0</v>
      </c>
      <c r="AM54" s="62">
        <f>SUM(AN54:AO54)</f>
        <v>0</v>
      </c>
      <c r="AN54" s="62">
        <v>0</v>
      </c>
      <c r="AO54" s="63">
        <v>0</v>
      </c>
    </row>
    <row r="55" spans="1:41" ht="19.5" customHeight="1">
      <c r="A55" s="61" t="s">
        <v>246</v>
      </c>
      <c r="B55" s="61" t="s">
        <v>88</v>
      </c>
      <c r="C55" s="61" t="s">
        <v>136</v>
      </c>
      <c r="D55" s="61" t="s">
        <v>247</v>
      </c>
      <c r="E55" s="62">
        <f>SUM(F55,P55,Z55)</f>
        <v>1859.3</v>
      </c>
      <c r="F55" s="62">
        <f>SUM(G55,J55,M55)</f>
        <v>1859.3</v>
      </c>
      <c r="G55" s="62">
        <f>SUM(H55:I55)</f>
        <v>1859.3</v>
      </c>
      <c r="H55" s="62">
        <v>1859.3</v>
      </c>
      <c r="I55" s="63">
        <v>0</v>
      </c>
      <c r="J55" s="62">
        <f>SUM(K55:L55)</f>
        <v>0</v>
      </c>
      <c r="K55" s="62">
        <v>0</v>
      </c>
      <c r="L55" s="63">
        <v>0</v>
      </c>
      <c r="M55" s="62">
        <f>SUM(N55:O55)</f>
        <v>0</v>
      </c>
      <c r="N55" s="62">
        <v>0</v>
      </c>
      <c r="O55" s="63">
        <v>0</v>
      </c>
      <c r="P55" s="64">
        <f>SUM(Q55,T55,W55)</f>
        <v>0</v>
      </c>
      <c r="Q55" s="62">
        <f>SUM(R55:S55)</f>
        <v>0</v>
      </c>
      <c r="R55" s="62">
        <v>0</v>
      </c>
      <c r="S55" s="63">
        <v>0</v>
      </c>
      <c r="T55" s="62">
        <f>SUM(U55:V55)</f>
        <v>0</v>
      </c>
      <c r="U55" s="62">
        <v>0</v>
      </c>
      <c r="V55" s="62">
        <v>0</v>
      </c>
      <c r="W55" s="62">
        <f>SUM(X55:Y55)</f>
        <v>0</v>
      </c>
      <c r="X55" s="62">
        <v>0</v>
      </c>
      <c r="Y55" s="63">
        <v>0</v>
      </c>
      <c r="Z55" s="64">
        <f>SUM(AA55,AD55,AG55,AJ55,AM55)</f>
        <v>0</v>
      </c>
      <c r="AA55" s="62">
        <f>SUM(AB55:AC55)</f>
        <v>0</v>
      </c>
      <c r="AB55" s="62">
        <v>0</v>
      </c>
      <c r="AC55" s="63">
        <v>0</v>
      </c>
      <c r="AD55" s="62">
        <f>SUM(AE55:AF55)</f>
        <v>0</v>
      </c>
      <c r="AE55" s="62">
        <v>0</v>
      </c>
      <c r="AF55" s="63">
        <v>0</v>
      </c>
      <c r="AG55" s="62">
        <f>SUM(AH55:AI55)</f>
        <v>0</v>
      </c>
      <c r="AH55" s="62">
        <v>0</v>
      </c>
      <c r="AI55" s="63">
        <v>0</v>
      </c>
      <c r="AJ55" s="62">
        <f>SUM(AK55:AL55)</f>
        <v>0</v>
      </c>
      <c r="AK55" s="62">
        <v>0</v>
      </c>
      <c r="AL55" s="63">
        <v>0</v>
      </c>
      <c r="AM55" s="62">
        <f>SUM(AN55:AO55)</f>
        <v>0</v>
      </c>
      <c r="AN55" s="62">
        <v>0</v>
      </c>
      <c r="AO55" s="63">
        <v>0</v>
      </c>
    </row>
    <row r="56" spans="1:41" ht="19.5" customHeight="1">
      <c r="A56" s="61" t="s">
        <v>246</v>
      </c>
      <c r="B56" s="61" t="s">
        <v>90</v>
      </c>
      <c r="C56" s="61" t="s">
        <v>136</v>
      </c>
      <c r="D56" s="61" t="s">
        <v>248</v>
      </c>
      <c r="E56" s="62">
        <f>SUM(F56,P56,Z56)</f>
        <v>1122.0700000000002</v>
      </c>
      <c r="F56" s="62">
        <f>SUM(G56,J56,M56)</f>
        <v>195</v>
      </c>
      <c r="G56" s="62">
        <f>SUM(H56:I56)</f>
        <v>195</v>
      </c>
      <c r="H56" s="62">
        <v>115</v>
      </c>
      <c r="I56" s="63">
        <v>80</v>
      </c>
      <c r="J56" s="62">
        <f>SUM(K56:L56)</f>
        <v>0</v>
      </c>
      <c r="K56" s="62">
        <v>0</v>
      </c>
      <c r="L56" s="63">
        <v>0</v>
      </c>
      <c r="M56" s="62">
        <f>SUM(N56:O56)</f>
        <v>0</v>
      </c>
      <c r="N56" s="62">
        <v>0</v>
      </c>
      <c r="O56" s="63">
        <v>0</v>
      </c>
      <c r="P56" s="64">
        <f>SUM(Q56,T56,W56)</f>
        <v>0</v>
      </c>
      <c r="Q56" s="62">
        <f>SUM(R56:S56)</f>
        <v>0</v>
      </c>
      <c r="R56" s="62">
        <v>0</v>
      </c>
      <c r="S56" s="63">
        <v>0</v>
      </c>
      <c r="T56" s="62">
        <f>SUM(U56:V56)</f>
        <v>0</v>
      </c>
      <c r="U56" s="62">
        <v>0</v>
      </c>
      <c r="V56" s="62">
        <v>0</v>
      </c>
      <c r="W56" s="62">
        <f>SUM(X56:Y56)</f>
        <v>0</v>
      </c>
      <c r="X56" s="62">
        <v>0</v>
      </c>
      <c r="Y56" s="63">
        <v>0</v>
      </c>
      <c r="Z56" s="64">
        <f>SUM(AA56,AD56,AG56,AJ56,AM56)</f>
        <v>927.07</v>
      </c>
      <c r="AA56" s="62">
        <f>SUM(AB56:AC56)</f>
        <v>927.07</v>
      </c>
      <c r="AB56" s="62">
        <v>0</v>
      </c>
      <c r="AC56" s="63">
        <v>927.07</v>
      </c>
      <c r="AD56" s="62">
        <f>SUM(AE56:AF56)</f>
        <v>0</v>
      </c>
      <c r="AE56" s="62">
        <v>0</v>
      </c>
      <c r="AF56" s="63">
        <v>0</v>
      </c>
      <c r="AG56" s="62">
        <f>SUM(AH56:AI56)</f>
        <v>0</v>
      </c>
      <c r="AH56" s="62">
        <v>0</v>
      </c>
      <c r="AI56" s="63">
        <v>0</v>
      </c>
      <c r="AJ56" s="62">
        <f>SUM(AK56:AL56)</f>
        <v>0</v>
      </c>
      <c r="AK56" s="62">
        <v>0</v>
      </c>
      <c r="AL56" s="63">
        <v>0</v>
      </c>
      <c r="AM56" s="62">
        <f>SUM(AN56:AO56)</f>
        <v>0</v>
      </c>
      <c r="AN56" s="62">
        <v>0</v>
      </c>
      <c r="AO56" s="63">
        <v>0</v>
      </c>
    </row>
    <row r="57" spans="1:41" ht="19.5" customHeight="1">
      <c r="A57" s="61" t="s">
        <v>38</v>
      </c>
      <c r="B57" s="61" t="s">
        <v>38</v>
      </c>
      <c r="C57" s="61" t="s">
        <v>38</v>
      </c>
      <c r="D57" s="61" t="s">
        <v>249</v>
      </c>
      <c r="E57" s="62">
        <f>SUM(F57,P57,Z57)</f>
        <v>3126.12</v>
      </c>
      <c r="F57" s="62">
        <f>SUM(G57,J57,M57)</f>
        <v>754</v>
      </c>
      <c r="G57" s="62">
        <f>SUM(H57:I57)</f>
        <v>754</v>
      </c>
      <c r="H57" s="62">
        <v>0</v>
      </c>
      <c r="I57" s="63">
        <v>754</v>
      </c>
      <c r="J57" s="62">
        <f>SUM(K57:L57)</f>
        <v>0</v>
      </c>
      <c r="K57" s="62">
        <v>0</v>
      </c>
      <c r="L57" s="63">
        <v>0</v>
      </c>
      <c r="M57" s="62">
        <f>SUM(N57:O57)</f>
        <v>0</v>
      </c>
      <c r="N57" s="62">
        <v>0</v>
      </c>
      <c r="O57" s="63">
        <v>0</v>
      </c>
      <c r="P57" s="64">
        <f>SUM(Q57,T57,W57)</f>
        <v>0</v>
      </c>
      <c r="Q57" s="62">
        <f>SUM(R57:S57)</f>
        <v>0</v>
      </c>
      <c r="R57" s="62">
        <v>0</v>
      </c>
      <c r="S57" s="63">
        <v>0</v>
      </c>
      <c r="T57" s="62">
        <f>SUM(U57:V57)</f>
        <v>0</v>
      </c>
      <c r="U57" s="62">
        <v>0</v>
      </c>
      <c r="V57" s="62">
        <v>0</v>
      </c>
      <c r="W57" s="62">
        <f>SUM(X57:Y57)</f>
        <v>0</v>
      </c>
      <c r="X57" s="62">
        <v>0</v>
      </c>
      <c r="Y57" s="63">
        <v>0</v>
      </c>
      <c r="Z57" s="64">
        <f>SUM(AA57,AD57,AG57,AJ57,AM57)</f>
        <v>2372.12</v>
      </c>
      <c r="AA57" s="62">
        <f>SUM(AB57:AC57)</f>
        <v>2372.12</v>
      </c>
      <c r="AB57" s="62">
        <v>0</v>
      </c>
      <c r="AC57" s="63">
        <v>2372.12</v>
      </c>
      <c r="AD57" s="62">
        <f>SUM(AE57:AF57)</f>
        <v>0</v>
      </c>
      <c r="AE57" s="62">
        <v>0</v>
      </c>
      <c r="AF57" s="63">
        <v>0</v>
      </c>
      <c r="AG57" s="62">
        <f>SUM(AH57:AI57)</f>
        <v>0</v>
      </c>
      <c r="AH57" s="62">
        <v>0</v>
      </c>
      <c r="AI57" s="63">
        <v>0</v>
      </c>
      <c r="AJ57" s="62">
        <f>SUM(AK57:AL57)</f>
        <v>0</v>
      </c>
      <c r="AK57" s="62">
        <v>0</v>
      </c>
      <c r="AL57" s="63">
        <v>0</v>
      </c>
      <c r="AM57" s="62">
        <f>SUM(AN57:AO57)</f>
        <v>0</v>
      </c>
      <c r="AN57" s="62">
        <v>0</v>
      </c>
      <c r="AO57" s="63">
        <v>0</v>
      </c>
    </row>
    <row r="58" spans="1:41" ht="19.5" customHeight="1">
      <c r="A58" s="61" t="s">
        <v>250</v>
      </c>
      <c r="B58" s="61" t="s">
        <v>88</v>
      </c>
      <c r="C58" s="61" t="s">
        <v>136</v>
      </c>
      <c r="D58" s="61" t="s">
        <v>251</v>
      </c>
      <c r="E58" s="62">
        <f>SUM(F58,P58,Z58)</f>
        <v>3126.12</v>
      </c>
      <c r="F58" s="62">
        <f>SUM(G58,J58,M58)</f>
        <v>754</v>
      </c>
      <c r="G58" s="62">
        <f>SUM(H58:I58)</f>
        <v>754</v>
      </c>
      <c r="H58" s="62">
        <v>0</v>
      </c>
      <c r="I58" s="63">
        <v>754</v>
      </c>
      <c r="J58" s="62">
        <f>SUM(K58:L58)</f>
        <v>0</v>
      </c>
      <c r="K58" s="62">
        <v>0</v>
      </c>
      <c r="L58" s="63">
        <v>0</v>
      </c>
      <c r="M58" s="62">
        <f>SUM(N58:O58)</f>
        <v>0</v>
      </c>
      <c r="N58" s="62">
        <v>0</v>
      </c>
      <c r="O58" s="63">
        <v>0</v>
      </c>
      <c r="P58" s="64">
        <f>SUM(Q58,T58,W58)</f>
        <v>0</v>
      </c>
      <c r="Q58" s="62">
        <f>SUM(R58:S58)</f>
        <v>0</v>
      </c>
      <c r="R58" s="62">
        <v>0</v>
      </c>
      <c r="S58" s="63">
        <v>0</v>
      </c>
      <c r="T58" s="62">
        <f>SUM(U58:V58)</f>
        <v>0</v>
      </c>
      <c r="U58" s="62">
        <v>0</v>
      </c>
      <c r="V58" s="62">
        <v>0</v>
      </c>
      <c r="W58" s="62">
        <f>SUM(X58:Y58)</f>
        <v>0</v>
      </c>
      <c r="X58" s="62">
        <v>0</v>
      </c>
      <c r="Y58" s="63">
        <v>0</v>
      </c>
      <c r="Z58" s="64">
        <f>SUM(AA58,AD58,AG58,AJ58,AM58)</f>
        <v>2372.12</v>
      </c>
      <c r="AA58" s="62">
        <f>SUM(AB58:AC58)</f>
        <v>2372.12</v>
      </c>
      <c r="AB58" s="62">
        <v>0</v>
      </c>
      <c r="AC58" s="63">
        <v>2372.12</v>
      </c>
      <c r="AD58" s="62">
        <f>SUM(AE58:AF58)</f>
        <v>0</v>
      </c>
      <c r="AE58" s="62">
        <v>0</v>
      </c>
      <c r="AF58" s="63">
        <v>0</v>
      </c>
      <c r="AG58" s="62">
        <f>SUM(AH58:AI58)</f>
        <v>0</v>
      </c>
      <c r="AH58" s="62">
        <v>0</v>
      </c>
      <c r="AI58" s="63">
        <v>0</v>
      </c>
      <c r="AJ58" s="62">
        <f>SUM(AK58:AL58)</f>
        <v>0</v>
      </c>
      <c r="AK58" s="62">
        <v>0</v>
      </c>
      <c r="AL58" s="63">
        <v>0</v>
      </c>
      <c r="AM58" s="62">
        <f>SUM(AN58:AO58)</f>
        <v>0</v>
      </c>
      <c r="AN58" s="62">
        <v>0</v>
      </c>
      <c r="AO58" s="63">
        <v>0</v>
      </c>
    </row>
    <row r="59" spans="1:41" ht="19.5" customHeight="1">
      <c r="A59" s="61" t="s">
        <v>38</v>
      </c>
      <c r="B59" s="61" t="s">
        <v>38</v>
      </c>
      <c r="C59" s="61" t="s">
        <v>38</v>
      </c>
      <c r="D59" s="61" t="s">
        <v>242</v>
      </c>
      <c r="E59" s="62">
        <f>SUM(F59,P59,Z59)</f>
        <v>18.09</v>
      </c>
      <c r="F59" s="62">
        <f>SUM(G59,J59,M59)</f>
        <v>18.09</v>
      </c>
      <c r="G59" s="62">
        <f>SUM(H59:I59)</f>
        <v>18.09</v>
      </c>
      <c r="H59" s="62">
        <v>18.09</v>
      </c>
      <c r="I59" s="63">
        <v>0</v>
      </c>
      <c r="J59" s="62">
        <f>SUM(K59:L59)</f>
        <v>0</v>
      </c>
      <c r="K59" s="62">
        <v>0</v>
      </c>
      <c r="L59" s="63">
        <v>0</v>
      </c>
      <c r="M59" s="62">
        <f>SUM(N59:O59)</f>
        <v>0</v>
      </c>
      <c r="N59" s="62">
        <v>0</v>
      </c>
      <c r="O59" s="63">
        <v>0</v>
      </c>
      <c r="P59" s="64">
        <f>SUM(Q59,T59,W59)</f>
        <v>0</v>
      </c>
      <c r="Q59" s="62">
        <f>SUM(R59:S59)</f>
        <v>0</v>
      </c>
      <c r="R59" s="62">
        <v>0</v>
      </c>
      <c r="S59" s="63">
        <v>0</v>
      </c>
      <c r="T59" s="62">
        <f>SUM(U59:V59)</f>
        <v>0</v>
      </c>
      <c r="U59" s="62">
        <v>0</v>
      </c>
      <c r="V59" s="62">
        <v>0</v>
      </c>
      <c r="W59" s="62">
        <f>SUM(X59:Y59)</f>
        <v>0</v>
      </c>
      <c r="X59" s="62">
        <v>0</v>
      </c>
      <c r="Y59" s="63">
        <v>0</v>
      </c>
      <c r="Z59" s="64">
        <f>SUM(AA59,AD59,AG59,AJ59,AM59)</f>
        <v>0</v>
      </c>
      <c r="AA59" s="62">
        <f>SUM(AB59:AC59)</f>
        <v>0</v>
      </c>
      <c r="AB59" s="62">
        <v>0</v>
      </c>
      <c r="AC59" s="63">
        <v>0</v>
      </c>
      <c r="AD59" s="62">
        <f>SUM(AE59:AF59)</f>
        <v>0</v>
      </c>
      <c r="AE59" s="62">
        <v>0</v>
      </c>
      <c r="AF59" s="63">
        <v>0</v>
      </c>
      <c r="AG59" s="62">
        <f>SUM(AH59:AI59)</f>
        <v>0</v>
      </c>
      <c r="AH59" s="62">
        <v>0</v>
      </c>
      <c r="AI59" s="63">
        <v>0</v>
      </c>
      <c r="AJ59" s="62">
        <f>SUM(AK59:AL59)</f>
        <v>0</v>
      </c>
      <c r="AK59" s="62">
        <v>0</v>
      </c>
      <c r="AL59" s="63">
        <v>0</v>
      </c>
      <c r="AM59" s="62">
        <f>SUM(AN59:AO59)</f>
        <v>0</v>
      </c>
      <c r="AN59" s="62">
        <v>0</v>
      </c>
      <c r="AO59" s="63">
        <v>0</v>
      </c>
    </row>
    <row r="60" spans="1:41" ht="19.5" customHeight="1">
      <c r="A60" s="61" t="s">
        <v>243</v>
      </c>
      <c r="B60" s="61" t="s">
        <v>84</v>
      </c>
      <c r="C60" s="61" t="s">
        <v>136</v>
      </c>
      <c r="D60" s="61" t="s">
        <v>255</v>
      </c>
      <c r="E60" s="62">
        <f>SUM(F60,P60,Z60)</f>
        <v>16.86</v>
      </c>
      <c r="F60" s="62">
        <f>SUM(G60,J60,M60)</f>
        <v>16.86</v>
      </c>
      <c r="G60" s="62">
        <f>SUM(H60:I60)</f>
        <v>16.86</v>
      </c>
      <c r="H60" s="62">
        <v>16.86</v>
      </c>
      <c r="I60" s="63">
        <v>0</v>
      </c>
      <c r="J60" s="62">
        <f>SUM(K60:L60)</f>
        <v>0</v>
      </c>
      <c r="K60" s="62">
        <v>0</v>
      </c>
      <c r="L60" s="63">
        <v>0</v>
      </c>
      <c r="M60" s="62">
        <f>SUM(N60:O60)</f>
        <v>0</v>
      </c>
      <c r="N60" s="62">
        <v>0</v>
      </c>
      <c r="O60" s="63">
        <v>0</v>
      </c>
      <c r="P60" s="64">
        <f>SUM(Q60,T60,W60)</f>
        <v>0</v>
      </c>
      <c r="Q60" s="62">
        <f>SUM(R60:S60)</f>
        <v>0</v>
      </c>
      <c r="R60" s="62">
        <v>0</v>
      </c>
      <c r="S60" s="63">
        <v>0</v>
      </c>
      <c r="T60" s="62">
        <f>SUM(U60:V60)</f>
        <v>0</v>
      </c>
      <c r="U60" s="62">
        <v>0</v>
      </c>
      <c r="V60" s="62">
        <v>0</v>
      </c>
      <c r="W60" s="62">
        <f>SUM(X60:Y60)</f>
        <v>0</v>
      </c>
      <c r="X60" s="62">
        <v>0</v>
      </c>
      <c r="Y60" s="63">
        <v>0</v>
      </c>
      <c r="Z60" s="64">
        <f>SUM(AA60,AD60,AG60,AJ60,AM60)</f>
        <v>0</v>
      </c>
      <c r="AA60" s="62">
        <f>SUM(AB60:AC60)</f>
        <v>0</v>
      </c>
      <c r="AB60" s="62">
        <v>0</v>
      </c>
      <c r="AC60" s="63">
        <v>0</v>
      </c>
      <c r="AD60" s="62">
        <f>SUM(AE60:AF60)</f>
        <v>0</v>
      </c>
      <c r="AE60" s="62">
        <v>0</v>
      </c>
      <c r="AF60" s="63">
        <v>0</v>
      </c>
      <c r="AG60" s="62">
        <f>SUM(AH60:AI60)</f>
        <v>0</v>
      </c>
      <c r="AH60" s="62">
        <v>0</v>
      </c>
      <c r="AI60" s="63">
        <v>0</v>
      </c>
      <c r="AJ60" s="62">
        <f>SUM(AK60:AL60)</f>
        <v>0</v>
      </c>
      <c r="AK60" s="62">
        <v>0</v>
      </c>
      <c r="AL60" s="63">
        <v>0</v>
      </c>
      <c r="AM60" s="62">
        <f>SUM(AN60:AO60)</f>
        <v>0</v>
      </c>
      <c r="AN60" s="62">
        <v>0</v>
      </c>
      <c r="AO60" s="63">
        <v>0</v>
      </c>
    </row>
    <row r="61" spans="1:41" ht="19.5" customHeight="1">
      <c r="A61" s="61" t="s">
        <v>243</v>
      </c>
      <c r="B61" s="61" t="s">
        <v>100</v>
      </c>
      <c r="C61" s="61" t="s">
        <v>136</v>
      </c>
      <c r="D61" s="61" t="s">
        <v>254</v>
      </c>
      <c r="E61" s="62">
        <f>SUM(F61,P61,Z61)</f>
        <v>1.23</v>
      </c>
      <c r="F61" s="62">
        <f>SUM(G61,J61,M61)</f>
        <v>1.23</v>
      </c>
      <c r="G61" s="62">
        <f>SUM(H61:I61)</f>
        <v>1.23</v>
      </c>
      <c r="H61" s="62">
        <v>1.23</v>
      </c>
      <c r="I61" s="63">
        <v>0</v>
      </c>
      <c r="J61" s="62">
        <f>SUM(K61:L61)</f>
        <v>0</v>
      </c>
      <c r="K61" s="62">
        <v>0</v>
      </c>
      <c r="L61" s="63">
        <v>0</v>
      </c>
      <c r="M61" s="62">
        <f>SUM(N61:O61)</f>
        <v>0</v>
      </c>
      <c r="N61" s="62">
        <v>0</v>
      </c>
      <c r="O61" s="63">
        <v>0</v>
      </c>
      <c r="P61" s="64">
        <f>SUM(Q61,T61,W61)</f>
        <v>0</v>
      </c>
      <c r="Q61" s="62">
        <f>SUM(R61:S61)</f>
        <v>0</v>
      </c>
      <c r="R61" s="62">
        <v>0</v>
      </c>
      <c r="S61" s="63">
        <v>0</v>
      </c>
      <c r="T61" s="62">
        <f>SUM(U61:V61)</f>
        <v>0</v>
      </c>
      <c r="U61" s="62">
        <v>0</v>
      </c>
      <c r="V61" s="62">
        <v>0</v>
      </c>
      <c r="W61" s="62">
        <f>SUM(X61:Y61)</f>
        <v>0</v>
      </c>
      <c r="X61" s="62">
        <v>0</v>
      </c>
      <c r="Y61" s="63">
        <v>0</v>
      </c>
      <c r="Z61" s="64">
        <f>SUM(AA61,AD61,AG61,AJ61,AM61)</f>
        <v>0</v>
      </c>
      <c r="AA61" s="62">
        <f>SUM(AB61:AC61)</f>
        <v>0</v>
      </c>
      <c r="AB61" s="62">
        <v>0</v>
      </c>
      <c r="AC61" s="63">
        <v>0</v>
      </c>
      <c r="AD61" s="62">
        <f>SUM(AE61:AF61)</f>
        <v>0</v>
      </c>
      <c r="AE61" s="62">
        <v>0</v>
      </c>
      <c r="AF61" s="63">
        <v>0</v>
      </c>
      <c r="AG61" s="62">
        <f>SUM(AH61:AI61)</f>
        <v>0</v>
      </c>
      <c r="AH61" s="62">
        <v>0</v>
      </c>
      <c r="AI61" s="63">
        <v>0</v>
      </c>
      <c r="AJ61" s="62">
        <f>SUM(AK61:AL61)</f>
        <v>0</v>
      </c>
      <c r="AK61" s="62">
        <v>0</v>
      </c>
      <c r="AL61" s="63">
        <v>0</v>
      </c>
      <c r="AM61" s="62">
        <f>SUM(AN61:AO61)</f>
        <v>0</v>
      </c>
      <c r="AN61" s="62">
        <v>0</v>
      </c>
      <c r="AO61" s="63">
        <v>0</v>
      </c>
    </row>
    <row r="62" spans="1:41" ht="19.5" customHeight="1">
      <c r="A62" s="61" t="s">
        <v>38</v>
      </c>
      <c r="B62" s="61" t="s">
        <v>38</v>
      </c>
      <c r="C62" s="61" t="s">
        <v>38</v>
      </c>
      <c r="D62" s="61" t="s">
        <v>138</v>
      </c>
      <c r="E62" s="62">
        <f>SUM(F62,P62,Z62)</f>
        <v>268.16999999999996</v>
      </c>
      <c r="F62" s="62">
        <f>SUM(G62,J62,M62)</f>
        <v>60</v>
      </c>
      <c r="G62" s="62">
        <f>SUM(H62:I62)</f>
        <v>60</v>
      </c>
      <c r="H62" s="62">
        <v>10</v>
      </c>
      <c r="I62" s="63">
        <v>50</v>
      </c>
      <c r="J62" s="62">
        <f>SUM(K62:L62)</f>
        <v>0</v>
      </c>
      <c r="K62" s="62">
        <v>0</v>
      </c>
      <c r="L62" s="63">
        <v>0</v>
      </c>
      <c r="M62" s="62">
        <f>SUM(N62:O62)</f>
        <v>0</v>
      </c>
      <c r="N62" s="62">
        <v>0</v>
      </c>
      <c r="O62" s="63">
        <v>0</v>
      </c>
      <c r="P62" s="64">
        <f>SUM(Q62,T62,W62)</f>
        <v>0</v>
      </c>
      <c r="Q62" s="62">
        <f>SUM(R62:S62)</f>
        <v>0</v>
      </c>
      <c r="R62" s="62">
        <v>0</v>
      </c>
      <c r="S62" s="63">
        <v>0</v>
      </c>
      <c r="T62" s="62">
        <f>SUM(U62:V62)</f>
        <v>0</v>
      </c>
      <c r="U62" s="62">
        <v>0</v>
      </c>
      <c r="V62" s="62">
        <v>0</v>
      </c>
      <c r="W62" s="62">
        <f>SUM(X62:Y62)</f>
        <v>0</v>
      </c>
      <c r="X62" s="62">
        <v>0</v>
      </c>
      <c r="Y62" s="63">
        <v>0</v>
      </c>
      <c r="Z62" s="64">
        <f>SUM(AA62,AD62,AG62,AJ62,AM62)</f>
        <v>208.17</v>
      </c>
      <c r="AA62" s="62">
        <f>SUM(AB62:AC62)</f>
        <v>208.17</v>
      </c>
      <c r="AB62" s="62">
        <v>0</v>
      </c>
      <c r="AC62" s="63">
        <v>208.17</v>
      </c>
      <c r="AD62" s="62">
        <f>SUM(AE62:AF62)</f>
        <v>0</v>
      </c>
      <c r="AE62" s="62">
        <v>0</v>
      </c>
      <c r="AF62" s="63">
        <v>0</v>
      </c>
      <c r="AG62" s="62">
        <f>SUM(AH62:AI62)</f>
        <v>0</v>
      </c>
      <c r="AH62" s="62">
        <v>0</v>
      </c>
      <c r="AI62" s="63">
        <v>0</v>
      </c>
      <c r="AJ62" s="62">
        <f>SUM(AK62:AL62)</f>
        <v>0</v>
      </c>
      <c r="AK62" s="62">
        <v>0</v>
      </c>
      <c r="AL62" s="63">
        <v>0</v>
      </c>
      <c r="AM62" s="62">
        <f>SUM(AN62:AO62)</f>
        <v>0</v>
      </c>
      <c r="AN62" s="62">
        <v>0</v>
      </c>
      <c r="AO62" s="63">
        <v>0</v>
      </c>
    </row>
    <row r="63" spans="1:41" ht="19.5" customHeight="1">
      <c r="A63" s="61" t="s">
        <v>38</v>
      </c>
      <c r="B63" s="61" t="s">
        <v>38</v>
      </c>
      <c r="C63" s="61" t="s">
        <v>38</v>
      </c>
      <c r="D63" s="61" t="s">
        <v>245</v>
      </c>
      <c r="E63" s="62">
        <f>SUM(F63,P63,Z63)</f>
        <v>150.67</v>
      </c>
      <c r="F63" s="62">
        <f>SUM(G63,J63,M63)</f>
        <v>13.5</v>
      </c>
      <c r="G63" s="62">
        <f>SUM(H63:I63)</f>
        <v>13.5</v>
      </c>
      <c r="H63" s="62">
        <v>10</v>
      </c>
      <c r="I63" s="63">
        <v>3.5</v>
      </c>
      <c r="J63" s="62">
        <f>SUM(K63:L63)</f>
        <v>0</v>
      </c>
      <c r="K63" s="62">
        <v>0</v>
      </c>
      <c r="L63" s="63">
        <v>0</v>
      </c>
      <c r="M63" s="62">
        <f>SUM(N63:O63)</f>
        <v>0</v>
      </c>
      <c r="N63" s="62">
        <v>0</v>
      </c>
      <c r="O63" s="63">
        <v>0</v>
      </c>
      <c r="P63" s="64">
        <f>SUM(Q63,T63,W63)</f>
        <v>0</v>
      </c>
      <c r="Q63" s="62">
        <f>SUM(R63:S63)</f>
        <v>0</v>
      </c>
      <c r="R63" s="62">
        <v>0</v>
      </c>
      <c r="S63" s="63">
        <v>0</v>
      </c>
      <c r="T63" s="62">
        <f>SUM(U63:V63)</f>
        <v>0</v>
      </c>
      <c r="U63" s="62">
        <v>0</v>
      </c>
      <c r="V63" s="62">
        <v>0</v>
      </c>
      <c r="W63" s="62">
        <f>SUM(X63:Y63)</f>
        <v>0</v>
      </c>
      <c r="X63" s="62">
        <v>0</v>
      </c>
      <c r="Y63" s="63">
        <v>0</v>
      </c>
      <c r="Z63" s="64">
        <f>SUM(AA63,AD63,AG63,AJ63,AM63)</f>
        <v>137.17</v>
      </c>
      <c r="AA63" s="62">
        <f>SUM(AB63:AC63)</f>
        <v>137.17</v>
      </c>
      <c r="AB63" s="62">
        <v>0</v>
      </c>
      <c r="AC63" s="63">
        <v>137.17</v>
      </c>
      <c r="AD63" s="62">
        <f>SUM(AE63:AF63)</f>
        <v>0</v>
      </c>
      <c r="AE63" s="62">
        <v>0</v>
      </c>
      <c r="AF63" s="63">
        <v>0</v>
      </c>
      <c r="AG63" s="62">
        <f>SUM(AH63:AI63)</f>
        <v>0</v>
      </c>
      <c r="AH63" s="62">
        <v>0</v>
      </c>
      <c r="AI63" s="63">
        <v>0</v>
      </c>
      <c r="AJ63" s="62">
        <f>SUM(AK63:AL63)</f>
        <v>0</v>
      </c>
      <c r="AK63" s="62">
        <v>0</v>
      </c>
      <c r="AL63" s="63">
        <v>0</v>
      </c>
      <c r="AM63" s="62">
        <f>SUM(AN63:AO63)</f>
        <v>0</v>
      </c>
      <c r="AN63" s="62">
        <v>0</v>
      </c>
      <c r="AO63" s="63">
        <v>0</v>
      </c>
    </row>
    <row r="64" spans="1:41" ht="19.5" customHeight="1">
      <c r="A64" s="61" t="s">
        <v>246</v>
      </c>
      <c r="B64" s="61" t="s">
        <v>90</v>
      </c>
      <c r="C64" s="61" t="s">
        <v>139</v>
      </c>
      <c r="D64" s="61" t="s">
        <v>248</v>
      </c>
      <c r="E64" s="62">
        <f>SUM(F64,P64,Z64)</f>
        <v>150.67</v>
      </c>
      <c r="F64" s="62">
        <f>SUM(G64,J64,M64)</f>
        <v>13.5</v>
      </c>
      <c r="G64" s="62">
        <f>SUM(H64:I64)</f>
        <v>13.5</v>
      </c>
      <c r="H64" s="62">
        <v>10</v>
      </c>
      <c r="I64" s="63">
        <v>3.5</v>
      </c>
      <c r="J64" s="62">
        <f>SUM(K64:L64)</f>
        <v>0</v>
      </c>
      <c r="K64" s="62">
        <v>0</v>
      </c>
      <c r="L64" s="63">
        <v>0</v>
      </c>
      <c r="M64" s="62">
        <f>SUM(N64:O64)</f>
        <v>0</v>
      </c>
      <c r="N64" s="62">
        <v>0</v>
      </c>
      <c r="O64" s="63">
        <v>0</v>
      </c>
      <c r="P64" s="64">
        <f>SUM(Q64,T64,W64)</f>
        <v>0</v>
      </c>
      <c r="Q64" s="62">
        <f>SUM(R64:S64)</f>
        <v>0</v>
      </c>
      <c r="R64" s="62">
        <v>0</v>
      </c>
      <c r="S64" s="63">
        <v>0</v>
      </c>
      <c r="T64" s="62">
        <f>SUM(U64:V64)</f>
        <v>0</v>
      </c>
      <c r="U64" s="62">
        <v>0</v>
      </c>
      <c r="V64" s="62">
        <v>0</v>
      </c>
      <c r="W64" s="62">
        <f>SUM(X64:Y64)</f>
        <v>0</v>
      </c>
      <c r="X64" s="62">
        <v>0</v>
      </c>
      <c r="Y64" s="63">
        <v>0</v>
      </c>
      <c r="Z64" s="64">
        <f>SUM(AA64,AD64,AG64,AJ64,AM64)</f>
        <v>137.17</v>
      </c>
      <c r="AA64" s="62">
        <f>SUM(AB64:AC64)</f>
        <v>137.17</v>
      </c>
      <c r="AB64" s="62">
        <v>0</v>
      </c>
      <c r="AC64" s="63">
        <v>137.17</v>
      </c>
      <c r="AD64" s="62">
        <f>SUM(AE64:AF64)</f>
        <v>0</v>
      </c>
      <c r="AE64" s="62">
        <v>0</v>
      </c>
      <c r="AF64" s="63">
        <v>0</v>
      </c>
      <c r="AG64" s="62">
        <f>SUM(AH64:AI64)</f>
        <v>0</v>
      </c>
      <c r="AH64" s="62">
        <v>0</v>
      </c>
      <c r="AI64" s="63">
        <v>0</v>
      </c>
      <c r="AJ64" s="62">
        <f>SUM(AK64:AL64)</f>
        <v>0</v>
      </c>
      <c r="AK64" s="62">
        <v>0</v>
      </c>
      <c r="AL64" s="63">
        <v>0</v>
      </c>
      <c r="AM64" s="62">
        <f>SUM(AN64:AO64)</f>
        <v>0</v>
      </c>
      <c r="AN64" s="62">
        <v>0</v>
      </c>
      <c r="AO64" s="63">
        <v>0</v>
      </c>
    </row>
    <row r="65" spans="1:41" ht="19.5" customHeight="1">
      <c r="A65" s="61" t="s">
        <v>38</v>
      </c>
      <c r="B65" s="61" t="s">
        <v>38</v>
      </c>
      <c r="C65" s="61" t="s">
        <v>38</v>
      </c>
      <c r="D65" s="61" t="s">
        <v>249</v>
      </c>
      <c r="E65" s="62">
        <f>SUM(F65,P65,Z65)</f>
        <v>117.5</v>
      </c>
      <c r="F65" s="62">
        <f>SUM(G65,J65,M65)</f>
        <v>46.5</v>
      </c>
      <c r="G65" s="62">
        <f>SUM(H65:I65)</f>
        <v>46.5</v>
      </c>
      <c r="H65" s="62">
        <v>0</v>
      </c>
      <c r="I65" s="63">
        <v>46.5</v>
      </c>
      <c r="J65" s="62">
        <f>SUM(K65:L65)</f>
        <v>0</v>
      </c>
      <c r="K65" s="62">
        <v>0</v>
      </c>
      <c r="L65" s="63">
        <v>0</v>
      </c>
      <c r="M65" s="62">
        <f>SUM(N65:O65)</f>
        <v>0</v>
      </c>
      <c r="N65" s="62">
        <v>0</v>
      </c>
      <c r="O65" s="63">
        <v>0</v>
      </c>
      <c r="P65" s="64">
        <f>SUM(Q65,T65,W65)</f>
        <v>0</v>
      </c>
      <c r="Q65" s="62">
        <f>SUM(R65:S65)</f>
        <v>0</v>
      </c>
      <c r="R65" s="62">
        <v>0</v>
      </c>
      <c r="S65" s="63">
        <v>0</v>
      </c>
      <c r="T65" s="62">
        <f>SUM(U65:V65)</f>
        <v>0</v>
      </c>
      <c r="U65" s="62">
        <v>0</v>
      </c>
      <c r="V65" s="62">
        <v>0</v>
      </c>
      <c r="W65" s="62">
        <f>SUM(X65:Y65)</f>
        <v>0</v>
      </c>
      <c r="X65" s="62">
        <v>0</v>
      </c>
      <c r="Y65" s="63">
        <v>0</v>
      </c>
      <c r="Z65" s="64">
        <f>SUM(AA65,AD65,AG65,AJ65,AM65)</f>
        <v>71</v>
      </c>
      <c r="AA65" s="62">
        <f>SUM(AB65:AC65)</f>
        <v>71</v>
      </c>
      <c r="AB65" s="62">
        <v>0</v>
      </c>
      <c r="AC65" s="63">
        <v>71</v>
      </c>
      <c r="AD65" s="62">
        <f>SUM(AE65:AF65)</f>
        <v>0</v>
      </c>
      <c r="AE65" s="62">
        <v>0</v>
      </c>
      <c r="AF65" s="63">
        <v>0</v>
      </c>
      <c r="AG65" s="62">
        <f>SUM(AH65:AI65)</f>
        <v>0</v>
      </c>
      <c r="AH65" s="62">
        <v>0</v>
      </c>
      <c r="AI65" s="63">
        <v>0</v>
      </c>
      <c r="AJ65" s="62">
        <f>SUM(AK65:AL65)</f>
        <v>0</v>
      </c>
      <c r="AK65" s="62">
        <v>0</v>
      </c>
      <c r="AL65" s="63">
        <v>0</v>
      </c>
      <c r="AM65" s="62">
        <f>SUM(AN65:AO65)</f>
        <v>0</v>
      </c>
      <c r="AN65" s="62">
        <v>0</v>
      </c>
      <c r="AO65" s="63">
        <v>0</v>
      </c>
    </row>
    <row r="66" spans="1:41" ht="19.5" customHeight="1">
      <c r="A66" s="61" t="s">
        <v>250</v>
      </c>
      <c r="B66" s="61" t="s">
        <v>88</v>
      </c>
      <c r="C66" s="61" t="s">
        <v>139</v>
      </c>
      <c r="D66" s="61" t="s">
        <v>251</v>
      </c>
      <c r="E66" s="62">
        <f>SUM(F66,P66,Z66)</f>
        <v>117.5</v>
      </c>
      <c r="F66" s="62">
        <f>SUM(G66,J66,M66)</f>
        <v>46.5</v>
      </c>
      <c r="G66" s="62">
        <f>SUM(H66:I66)</f>
        <v>46.5</v>
      </c>
      <c r="H66" s="62">
        <v>0</v>
      </c>
      <c r="I66" s="63">
        <v>46.5</v>
      </c>
      <c r="J66" s="62">
        <f>SUM(K66:L66)</f>
        <v>0</v>
      </c>
      <c r="K66" s="62">
        <v>0</v>
      </c>
      <c r="L66" s="63">
        <v>0</v>
      </c>
      <c r="M66" s="62">
        <f>SUM(N66:O66)</f>
        <v>0</v>
      </c>
      <c r="N66" s="62">
        <v>0</v>
      </c>
      <c r="O66" s="63">
        <v>0</v>
      </c>
      <c r="P66" s="64">
        <f>SUM(Q66,T66,W66)</f>
        <v>0</v>
      </c>
      <c r="Q66" s="62">
        <f>SUM(R66:S66)</f>
        <v>0</v>
      </c>
      <c r="R66" s="62">
        <v>0</v>
      </c>
      <c r="S66" s="63">
        <v>0</v>
      </c>
      <c r="T66" s="62">
        <f>SUM(U66:V66)</f>
        <v>0</v>
      </c>
      <c r="U66" s="62">
        <v>0</v>
      </c>
      <c r="V66" s="62">
        <v>0</v>
      </c>
      <c r="W66" s="62">
        <f>SUM(X66:Y66)</f>
        <v>0</v>
      </c>
      <c r="X66" s="62">
        <v>0</v>
      </c>
      <c r="Y66" s="63">
        <v>0</v>
      </c>
      <c r="Z66" s="64">
        <f>SUM(AA66,AD66,AG66,AJ66,AM66)</f>
        <v>71</v>
      </c>
      <c r="AA66" s="62">
        <f>SUM(AB66:AC66)</f>
        <v>71</v>
      </c>
      <c r="AB66" s="62">
        <v>0</v>
      </c>
      <c r="AC66" s="63">
        <v>71</v>
      </c>
      <c r="AD66" s="62">
        <f>SUM(AE66:AF66)</f>
        <v>0</v>
      </c>
      <c r="AE66" s="62">
        <v>0</v>
      </c>
      <c r="AF66" s="63">
        <v>0</v>
      </c>
      <c r="AG66" s="62">
        <f>SUM(AH66:AI66)</f>
        <v>0</v>
      </c>
      <c r="AH66" s="62">
        <v>0</v>
      </c>
      <c r="AI66" s="63">
        <v>0</v>
      </c>
      <c r="AJ66" s="62">
        <f>SUM(AK66:AL66)</f>
        <v>0</v>
      </c>
      <c r="AK66" s="62">
        <v>0</v>
      </c>
      <c r="AL66" s="63">
        <v>0</v>
      </c>
      <c r="AM66" s="62">
        <f>SUM(AN66:AO66)</f>
        <v>0</v>
      </c>
      <c r="AN66" s="62">
        <v>0</v>
      </c>
      <c r="AO66" s="63">
        <v>0</v>
      </c>
    </row>
    <row r="67" spans="1:41" ht="19.5" customHeight="1">
      <c r="A67" s="61" t="s">
        <v>38</v>
      </c>
      <c r="B67" s="61" t="s">
        <v>38</v>
      </c>
      <c r="C67" s="61" t="s">
        <v>38</v>
      </c>
      <c r="D67" s="61" t="s">
        <v>140</v>
      </c>
      <c r="E67" s="62">
        <f>SUM(F67,P67,Z67)</f>
        <v>13058.529999999999</v>
      </c>
      <c r="F67" s="62">
        <f>SUM(G67,J67,M67)</f>
        <v>6072.23</v>
      </c>
      <c r="G67" s="62">
        <f>SUM(H67:I67)</f>
        <v>6072.23</v>
      </c>
      <c r="H67" s="62">
        <v>1473.33</v>
      </c>
      <c r="I67" s="63">
        <v>4598.9</v>
      </c>
      <c r="J67" s="62">
        <f>SUM(K67:L67)</f>
        <v>0</v>
      </c>
      <c r="K67" s="62">
        <v>0</v>
      </c>
      <c r="L67" s="63">
        <v>0</v>
      </c>
      <c r="M67" s="62">
        <f>SUM(N67:O67)</f>
        <v>0</v>
      </c>
      <c r="N67" s="62">
        <v>0</v>
      </c>
      <c r="O67" s="63">
        <v>0</v>
      </c>
      <c r="P67" s="64">
        <f>SUM(Q67,T67,W67)</f>
        <v>257.5</v>
      </c>
      <c r="Q67" s="62">
        <f>SUM(R67:S67)</f>
        <v>257.5</v>
      </c>
      <c r="R67" s="62">
        <v>0</v>
      </c>
      <c r="S67" s="63">
        <v>257.5</v>
      </c>
      <c r="T67" s="62">
        <f>SUM(U67:V67)</f>
        <v>0</v>
      </c>
      <c r="U67" s="62">
        <v>0</v>
      </c>
      <c r="V67" s="62">
        <v>0</v>
      </c>
      <c r="W67" s="62">
        <f>SUM(X67:Y67)</f>
        <v>0</v>
      </c>
      <c r="X67" s="62">
        <v>0</v>
      </c>
      <c r="Y67" s="63">
        <v>0</v>
      </c>
      <c r="Z67" s="64">
        <f>SUM(AA67,AD67,AG67,AJ67,AM67)</f>
        <v>6728.8</v>
      </c>
      <c r="AA67" s="62">
        <f>SUM(AB67:AC67)</f>
        <v>6717.53</v>
      </c>
      <c r="AB67" s="62">
        <v>0</v>
      </c>
      <c r="AC67" s="63">
        <v>6717.53</v>
      </c>
      <c r="AD67" s="62">
        <f>SUM(AE67:AF67)</f>
        <v>0</v>
      </c>
      <c r="AE67" s="62">
        <v>0</v>
      </c>
      <c r="AF67" s="63">
        <v>0</v>
      </c>
      <c r="AG67" s="62">
        <f>SUM(AH67:AI67)</f>
        <v>0</v>
      </c>
      <c r="AH67" s="62">
        <v>0</v>
      </c>
      <c r="AI67" s="63">
        <v>0</v>
      </c>
      <c r="AJ67" s="62">
        <f>SUM(AK67:AL67)</f>
        <v>11.27</v>
      </c>
      <c r="AK67" s="62">
        <v>0</v>
      </c>
      <c r="AL67" s="63">
        <v>11.27</v>
      </c>
      <c r="AM67" s="62">
        <f>SUM(AN67:AO67)</f>
        <v>0</v>
      </c>
      <c r="AN67" s="62">
        <v>0</v>
      </c>
      <c r="AO67" s="63">
        <v>0</v>
      </c>
    </row>
    <row r="68" spans="1:41" ht="19.5" customHeight="1">
      <c r="A68" s="61" t="s">
        <v>38</v>
      </c>
      <c r="B68" s="61" t="s">
        <v>38</v>
      </c>
      <c r="C68" s="61" t="s">
        <v>38</v>
      </c>
      <c r="D68" s="61" t="s">
        <v>141</v>
      </c>
      <c r="E68" s="62">
        <f>SUM(F68,P68,Z68)</f>
        <v>6302.6</v>
      </c>
      <c r="F68" s="62">
        <f>SUM(G68,J68,M68)</f>
        <v>3187.65</v>
      </c>
      <c r="G68" s="62">
        <f>SUM(H68:I68)</f>
        <v>3187.65</v>
      </c>
      <c r="H68" s="62">
        <v>862.65</v>
      </c>
      <c r="I68" s="63">
        <v>2325</v>
      </c>
      <c r="J68" s="62">
        <f>SUM(K68:L68)</f>
        <v>0</v>
      </c>
      <c r="K68" s="62">
        <v>0</v>
      </c>
      <c r="L68" s="63">
        <v>0</v>
      </c>
      <c r="M68" s="62">
        <f>SUM(N68:O68)</f>
        <v>0</v>
      </c>
      <c r="N68" s="62">
        <v>0</v>
      </c>
      <c r="O68" s="63">
        <v>0</v>
      </c>
      <c r="P68" s="64">
        <f>SUM(Q68,T68,W68)</f>
        <v>257.5</v>
      </c>
      <c r="Q68" s="62">
        <f>SUM(R68:S68)</f>
        <v>257.5</v>
      </c>
      <c r="R68" s="62">
        <v>0</v>
      </c>
      <c r="S68" s="63">
        <v>257.5</v>
      </c>
      <c r="T68" s="62">
        <f>SUM(U68:V68)</f>
        <v>0</v>
      </c>
      <c r="U68" s="62">
        <v>0</v>
      </c>
      <c r="V68" s="62">
        <v>0</v>
      </c>
      <c r="W68" s="62">
        <f>SUM(X68:Y68)</f>
        <v>0</v>
      </c>
      <c r="X68" s="62">
        <v>0</v>
      </c>
      <c r="Y68" s="63">
        <v>0</v>
      </c>
      <c r="Z68" s="64">
        <f>SUM(AA68,AD68,AG68,AJ68,AM68)</f>
        <v>2857.45</v>
      </c>
      <c r="AA68" s="62">
        <f>SUM(AB68:AC68)</f>
        <v>2846.18</v>
      </c>
      <c r="AB68" s="62">
        <v>0</v>
      </c>
      <c r="AC68" s="63">
        <v>2846.18</v>
      </c>
      <c r="AD68" s="62">
        <f>SUM(AE68:AF68)</f>
        <v>0</v>
      </c>
      <c r="AE68" s="62">
        <v>0</v>
      </c>
      <c r="AF68" s="63">
        <v>0</v>
      </c>
      <c r="AG68" s="62">
        <f>SUM(AH68:AI68)</f>
        <v>0</v>
      </c>
      <c r="AH68" s="62">
        <v>0</v>
      </c>
      <c r="AI68" s="63">
        <v>0</v>
      </c>
      <c r="AJ68" s="62">
        <f>SUM(AK68:AL68)</f>
        <v>11.27</v>
      </c>
      <c r="AK68" s="62">
        <v>0</v>
      </c>
      <c r="AL68" s="63">
        <v>11.27</v>
      </c>
      <c r="AM68" s="62">
        <f>SUM(AN68:AO68)</f>
        <v>0</v>
      </c>
      <c r="AN68" s="62">
        <v>0</v>
      </c>
      <c r="AO68" s="63">
        <v>0</v>
      </c>
    </row>
    <row r="69" spans="1:41" ht="19.5" customHeight="1">
      <c r="A69" s="61" t="s">
        <v>38</v>
      </c>
      <c r="B69" s="61" t="s">
        <v>38</v>
      </c>
      <c r="C69" s="61" t="s">
        <v>38</v>
      </c>
      <c r="D69" s="61" t="s">
        <v>245</v>
      </c>
      <c r="E69" s="62">
        <f>SUM(F69,P69,Z69)</f>
        <v>2842.54</v>
      </c>
      <c r="F69" s="62">
        <f>SUM(G69,J69,M69)</f>
        <v>2154.8</v>
      </c>
      <c r="G69" s="62">
        <f>SUM(H69:I69)</f>
        <v>2154.8</v>
      </c>
      <c r="H69" s="62">
        <v>827.8</v>
      </c>
      <c r="I69" s="63">
        <v>1327</v>
      </c>
      <c r="J69" s="62">
        <f>SUM(K69:L69)</f>
        <v>0</v>
      </c>
      <c r="K69" s="62">
        <v>0</v>
      </c>
      <c r="L69" s="63">
        <v>0</v>
      </c>
      <c r="M69" s="62">
        <f>SUM(N69:O69)</f>
        <v>0</v>
      </c>
      <c r="N69" s="62">
        <v>0</v>
      </c>
      <c r="O69" s="63">
        <v>0</v>
      </c>
      <c r="P69" s="64">
        <f>SUM(Q69,T69,W69)</f>
        <v>257.5</v>
      </c>
      <c r="Q69" s="62">
        <f>SUM(R69:S69)</f>
        <v>257.5</v>
      </c>
      <c r="R69" s="62">
        <v>0</v>
      </c>
      <c r="S69" s="63">
        <v>257.5</v>
      </c>
      <c r="T69" s="62">
        <f>SUM(U69:V69)</f>
        <v>0</v>
      </c>
      <c r="U69" s="62">
        <v>0</v>
      </c>
      <c r="V69" s="62">
        <v>0</v>
      </c>
      <c r="W69" s="62">
        <f>SUM(X69:Y69)</f>
        <v>0</v>
      </c>
      <c r="X69" s="62">
        <v>0</v>
      </c>
      <c r="Y69" s="63">
        <v>0</v>
      </c>
      <c r="Z69" s="64">
        <f>SUM(AA69,AD69,AG69,AJ69,AM69)</f>
        <v>430.24</v>
      </c>
      <c r="AA69" s="62">
        <f>SUM(AB69:AC69)</f>
        <v>418.97</v>
      </c>
      <c r="AB69" s="62">
        <v>0</v>
      </c>
      <c r="AC69" s="63">
        <v>418.97</v>
      </c>
      <c r="AD69" s="62">
        <f>SUM(AE69:AF69)</f>
        <v>0</v>
      </c>
      <c r="AE69" s="62">
        <v>0</v>
      </c>
      <c r="AF69" s="63">
        <v>0</v>
      </c>
      <c r="AG69" s="62">
        <f>SUM(AH69:AI69)</f>
        <v>0</v>
      </c>
      <c r="AH69" s="62">
        <v>0</v>
      </c>
      <c r="AI69" s="63">
        <v>0</v>
      </c>
      <c r="AJ69" s="62">
        <f>SUM(AK69:AL69)</f>
        <v>11.27</v>
      </c>
      <c r="AK69" s="62">
        <v>0</v>
      </c>
      <c r="AL69" s="63">
        <v>11.27</v>
      </c>
      <c r="AM69" s="62">
        <f>SUM(AN69:AO69)</f>
        <v>0</v>
      </c>
      <c r="AN69" s="62">
        <v>0</v>
      </c>
      <c r="AO69" s="63">
        <v>0</v>
      </c>
    </row>
    <row r="70" spans="1:41" ht="19.5" customHeight="1">
      <c r="A70" s="61" t="s">
        <v>246</v>
      </c>
      <c r="B70" s="61" t="s">
        <v>88</v>
      </c>
      <c r="C70" s="61" t="s">
        <v>142</v>
      </c>
      <c r="D70" s="61" t="s">
        <v>247</v>
      </c>
      <c r="E70" s="62">
        <f>SUM(F70,P70,Z70)</f>
        <v>827.8</v>
      </c>
      <c r="F70" s="62">
        <f>SUM(G70,J70,M70)</f>
        <v>827.8</v>
      </c>
      <c r="G70" s="62">
        <f>SUM(H70:I70)</f>
        <v>827.8</v>
      </c>
      <c r="H70" s="62">
        <v>827.8</v>
      </c>
      <c r="I70" s="63">
        <v>0</v>
      </c>
      <c r="J70" s="62">
        <f>SUM(K70:L70)</f>
        <v>0</v>
      </c>
      <c r="K70" s="62">
        <v>0</v>
      </c>
      <c r="L70" s="63">
        <v>0</v>
      </c>
      <c r="M70" s="62">
        <f>SUM(N70:O70)</f>
        <v>0</v>
      </c>
      <c r="N70" s="62">
        <v>0</v>
      </c>
      <c r="O70" s="63">
        <v>0</v>
      </c>
      <c r="P70" s="64">
        <f>SUM(Q70,T70,W70)</f>
        <v>0</v>
      </c>
      <c r="Q70" s="62">
        <f>SUM(R70:S70)</f>
        <v>0</v>
      </c>
      <c r="R70" s="62">
        <v>0</v>
      </c>
      <c r="S70" s="63">
        <v>0</v>
      </c>
      <c r="T70" s="62">
        <f>SUM(U70:V70)</f>
        <v>0</v>
      </c>
      <c r="U70" s="62">
        <v>0</v>
      </c>
      <c r="V70" s="62">
        <v>0</v>
      </c>
      <c r="W70" s="62">
        <f>SUM(X70:Y70)</f>
        <v>0</v>
      </c>
      <c r="X70" s="62">
        <v>0</v>
      </c>
      <c r="Y70" s="63">
        <v>0</v>
      </c>
      <c r="Z70" s="64">
        <f>SUM(AA70,AD70,AG70,AJ70,AM70)</f>
        <v>0</v>
      </c>
      <c r="AA70" s="62">
        <f>SUM(AB70:AC70)</f>
        <v>0</v>
      </c>
      <c r="AB70" s="62">
        <v>0</v>
      </c>
      <c r="AC70" s="63">
        <v>0</v>
      </c>
      <c r="AD70" s="62">
        <f>SUM(AE70:AF70)</f>
        <v>0</v>
      </c>
      <c r="AE70" s="62">
        <v>0</v>
      </c>
      <c r="AF70" s="63">
        <v>0</v>
      </c>
      <c r="AG70" s="62">
        <f>SUM(AH70:AI70)</f>
        <v>0</v>
      </c>
      <c r="AH70" s="62">
        <v>0</v>
      </c>
      <c r="AI70" s="63">
        <v>0</v>
      </c>
      <c r="AJ70" s="62">
        <f>SUM(AK70:AL70)</f>
        <v>0</v>
      </c>
      <c r="AK70" s="62">
        <v>0</v>
      </c>
      <c r="AL70" s="63">
        <v>0</v>
      </c>
      <c r="AM70" s="62">
        <f>SUM(AN70:AO70)</f>
        <v>0</v>
      </c>
      <c r="AN70" s="62">
        <v>0</v>
      </c>
      <c r="AO70" s="63">
        <v>0</v>
      </c>
    </row>
    <row r="71" spans="1:41" ht="19.5" customHeight="1">
      <c r="A71" s="61" t="s">
        <v>246</v>
      </c>
      <c r="B71" s="61" t="s">
        <v>90</v>
      </c>
      <c r="C71" s="61" t="s">
        <v>142</v>
      </c>
      <c r="D71" s="61" t="s">
        <v>248</v>
      </c>
      <c r="E71" s="62">
        <f>SUM(F71,P71,Z71)</f>
        <v>2014.74</v>
      </c>
      <c r="F71" s="62">
        <f>SUM(G71,J71,M71)</f>
        <v>1327</v>
      </c>
      <c r="G71" s="62">
        <f>SUM(H71:I71)</f>
        <v>1327</v>
      </c>
      <c r="H71" s="62">
        <v>0</v>
      </c>
      <c r="I71" s="63">
        <v>1327</v>
      </c>
      <c r="J71" s="62">
        <f>SUM(K71:L71)</f>
        <v>0</v>
      </c>
      <c r="K71" s="62">
        <v>0</v>
      </c>
      <c r="L71" s="63">
        <v>0</v>
      </c>
      <c r="M71" s="62">
        <f>SUM(N71:O71)</f>
        <v>0</v>
      </c>
      <c r="N71" s="62">
        <v>0</v>
      </c>
      <c r="O71" s="63">
        <v>0</v>
      </c>
      <c r="P71" s="64">
        <f>SUM(Q71,T71,W71)</f>
        <v>257.5</v>
      </c>
      <c r="Q71" s="62">
        <f>SUM(R71:S71)</f>
        <v>257.5</v>
      </c>
      <c r="R71" s="62">
        <v>0</v>
      </c>
      <c r="S71" s="63">
        <v>257.5</v>
      </c>
      <c r="T71" s="62">
        <f>SUM(U71:V71)</f>
        <v>0</v>
      </c>
      <c r="U71" s="62">
        <v>0</v>
      </c>
      <c r="V71" s="62">
        <v>0</v>
      </c>
      <c r="W71" s="62">
        <f>SUM(X71:Y71)</f>
        <v>0</v>
      </c>
      <c r="X71" s="62">
        <v>0</v>
      </c>
      <c r="Y71" s="63">
        <v>0</v>
      </c>
      <c r="Z71" s="64">
        <f>SUM(AA71,AD71,AG71,AJ71,AM71)</f>
        <v>430.24</v>
      </c>
      <c r="AA71" s="62">
        <f>SUM(AB71:AC71)</f>
        <v>418.97</v>
      </c>
      <c r="AB71" s="62">
        <v>0</v>
      </c>
      <c r="AC71" s="63">
        <v>418.97</v>
      </c>
      <c r="AD71" s="62">
        <f>SUM(AE71:AF71)</f>
        <v>0</v>
      </c>
      <c r="AE71" s="62">
        <v>0</v>
      </c>
      <c r="AF71" s="63">
        <v>0</v>
      </c>
      <c r="AG71" s="62">
        <f>SUM(AH71:AI71)</f>
        <v>0</v>
      </c>
      <c r="AH71" s="62">
        <v>0</v>
      </c>
      <c r="AI71" s="63">
        <v>0</v>
      </c>
      <c r="AJ71" s="62">
        <f>SUM(AK71:AL71)</f>
        <v>11.27</v>
      </c>
      <c r="AK71" s="62">
        <v>0</v>
      </c>
      <c r="AL71" s="63">
        <v>11.27</v>
      </c>
      <c r="AM71" s="62">
        <f>SUM(AN71:AO71)</f>
        <v>0</v>
      </c>
      <c r="AN71" s="62">
        <v>0</v>
      </c>
      <c r="AO71" s="63">
        <v>0</v>
      </c>
    </row>
    <row r="72" spans="1:41" ht="19.5" customHeight="1">
      <c r="A72" s="61" t="s">
        <v>38</v>
      </c>
      <c r="B72" s="61" t="s">
        <v>38</v>
      </c>
      <c r="C72" s="61" t="s">
        <v>38</v>
      </c>
      <c r="D72" s="61" t="s">
        <v>249</v>
      </c>
      <c r="E72" s="62">
        <f>SUM(F72,P72,Z72)</f>
        <v>3425.21</v>
      </c>
      <c r="F72" s="62">
        <f>SUM(G72,J72,M72)</f>
        <v>998</v>
      </c>
      <c r="G72" s="62">
        <f>SUM(H72:I72)</f>
        <v>998</v>
      </c>
      <c r="H72" s="62">
        <v>0</v>
      </c>
      <c r="I72" s="63">
        <v>998</v>
      </c>
      <c r="J72" s="62">
        <f>SUM(K72:L72)</f>
        <v>0</v>
      </c>
      <c r="K72" s="62">
        <v>0</v>
      </c>
      <c r="L72" s="63">
        <v>0</v>
      </c>
      <c r="M72" s="62">
        <f>SUM(N72:O72)</f>
        <v>0</v>
      </c>
      <c r="N72" s="62">
        <v>0</v>
      </c>
      <c r="O72" s="63">
        <v>0</v>
      </c>
      <c r="P72" s="64">
        <f>SUM(Q72,T72,W72)</f>
        <v>0</v>
      </c>
      <c r="Q72" s="62">
        <f>SUM(R72:S72)</f>
        <v>0</v>
      </c>
      <c r="R72" s="62">
        <v>0</v>
      </c>
      <c r="S72" s="63">
        <v>0</v>
      </c>
      <c r="T72" s="62">
        <f>SUM(U72:V72)</f>
        <v>0</v>
      </c>
      <c r="U72" s="62">
        <v>0</v>
      </c>
      <c r="V72" s="62">
        <v>0</v>
      </c>
      <c r="W72" s="62">
        <f>SUM(X72:Y72)</f>
        <v>0</v>
      </c>
      <c r="X72" s="62">
        <v>0</v>
      </c>
      <c r="Y72" s="63">
        <v>0</v>
      </c>
      <c r="Z72" s="64">
        <f>SUM(AA72,AD72,AG72,AJ72,AM72)</f>
        <v>2427.21</v>
      </c>
      <c r="AA72" s="62">
        <f>SUM(AB72:AC72)</f>
        <v>2427.21</v>
      </c>
      <c r="AB72" s="62">
        <v>0</v>
      </c>
      <c r="AC72" s="63">
        <v>2427.21</v>
      </c>
      <c r="AD72" s="62">
        <f>SUM(AE72:AF72)</f>
        <v>0</v>
      </c>
      <c r="AE72" s="62">
        <v>0</v>
      </c>
      <c r="AF72" s="63">
        <v>0</v>
      </c>
      <c r="AG72" s="62">
        <f>SUM(AH72:AI72)</f>
        <v>0</v>
      </c>
      <c r="AH72" s="62">
        <v>0</v>
      </c>
      <c r="AI72" s="63">
        <v>0</v>
      </c>
      <c r="AJ72" s="62">
        <f>SUM(AK72:AL72)</f>
        <v>0</v>
      </c>
      <c r="AK72" s="62">
        <v>0</v>
      </c>
      <c r="AL72" s="63">
        <v>0</v>
      </c>
      <c r="AM72" s="62">
        <f>SUM(AN72:AO72)</f>
        <v>0</v>
      </c>
      <c r="AN72" s="62">
        <v>0</v>
      </c>
      <c r="AO72" s="63">
        <v>0</v>
      </c>
    </row>
    <row r="73" spans="1:41" ht="19.5" customHeight="1">
      <c r="A73" s="61" t="s">
        <v>250</v>
      </c>
      <c r="B73" s="61" t="s">
        <v>88</v>
      </c>
      <c r="C73" s="61" t="s">
        <v>142</v>
      </c>
      <c r="D73" s="61" t="s">
        <v>251</v>
      </c>
      <c r="E73" s="62">
        <f>SUM(F73,P73,Z73)</f>
        <v>1672.53</v>
      </c>
      <c r="F73" s="62">
        <f>SUM(G73,J73,M73)</f>
        <v>998</v>
      </c>
      <c r="G73" s="62">
        <f>SUM(H73:I73)</f>
        <v>998</v>
      </c>
      <c r="H73" s="62">
        <v>0</v>
      </c>
      <c r="I73" s="63">
        <v>998</v>
      </c>
      <c r="J73" s="62">
        <f>SUM(K73:L73)</f>
        <v>0</v>
      </c>
      <c r="K73" s="62">
        <v>0</v>
      </c>
      <c r="L73" s="63">
        <v>0</v>
      </c>
      <c r="M73" s="62">
        <f>SUM(N73:O73)</f>
        <v>0</v>
      </c>
      <c r="N73" s="62">
        <v>0</v>
      </c>
      <c r="O73" s="63">
        <v>0</v>
      </c>
      <c r="P73" s="64">
        <f>SUM(Q73,T73,W73)</f>
        <v>0</v>
      </c>
      <c r="Q73" s="62">
        <f>SUM(R73:S73)</f>
        <v>0</v>
      </c>
      <c r="R73" s="62">
        <v>0</v>
      </c>
      <c r="S73" s="63">
        <v>0</v>
      </c>
      <c r="T73" s="62">
        <f>SUM(U73:V73)</f>
        <v>0</v>
      </c>
      <c r="U73" s="62">
        <v>0</v>
      </c>
      <c r="V73" s="62">
        <v>0</v>
      </c>
      <c r="W73" s="62">
        <f>SUM(X73:Y73)</f>
        <v>0</v>
      </c>
      <c r="X73" s="62">
        <v>0</v>
      </c>
      <c r="Y73" s="63">
        <v>0</v>
      </c>
      <c r="Z73" s="64">
        <f>SUM(AA73,AD73,AG73,AJ73,AM73)</f>
        <v>674.53</v>
      </c>
      <c r="AA73" s="62">
        <f>SUM(AB73:AC73)</f>
        <v>674.53</v>
      </c>
      <c r="AB73" s="62">
        <v>0</v>
      </c>
      <c r="AC73" s="63">
        <v>674.53</v>
      </c>
      <c r="AD73" s="62">
        <f>SUM(AE73:AF73)</f>
        <v>0</v>
      </c>
      <c r="AE73" s="62">
        <v>0</v>
      </c>
      <c r="AF73" s="63">
        <v>0</v>
      </c>
      <c r="AG73" s="62">
        <f>SUM(AH73:AI73)</f>
        <v>0</v>
      </c>
      <c r="AH73" s="62">
        <v>0</v>
      </c>
      <c r="AI73" s="63">
        <v>0</v>
      </c>
      <c r="AJ73" s="62">
        <f>SUM(AK73:AL73)</f>
        <v>0</v>
      </c>
      <c r="AK73" s="62">
        <v>0</v>
      </c>
      <c r="AL73" s="63">
        <v>0</v>
      </c>
      <c r="AM73" s="62">
        <f>SUM(AN73:AO73)</f>
        <v>0</v>
      </c>
      <c r="AN73" s="62">
        <v>0</v>
      </c>
      <c r="AO73" s="63">
        <v>0</v>
      </c>
    </row>
    <row r="74" spans="1:41" ht="19.5" customHeight="1">
      <c r="A74" s="61" t="s">
        <v>250</v>
      </c>
      <c r="B74" s="61" t="s">
        <v>90</v>
      </c>
      <c r="C74" s="61" t="s">
        <v>142</v>
      </c>
      <c r="D74" s="61" t="s">
        <v>253</v>
      </c>
      <c r="E74" s="62">
        <f>SUM(F74,P74,Z74)</f>
        <v>1752.68</v>
      </c>
      <c r="F74" s="62">
        <f>SUM(G74,J74,M74)</f>
        <v>0</v>
      </c>
      <c r="G74" s="62">
        <f>SUM(H74:I74)</f>
        <v>0</v>
      </c>
      <c r="H74" s="62">
        <v>0</v>
      </c>
      <c r="I74" s="63">
        <v>0</v>
      </c>
      <c r="J74" s="62">
        <f>SUM(K74:L74)</f>
        <v>0</v>
      </c>
      <c r="K74" s="62">
        <v>0</v>
      </c>
      <c r="L74" s="63">
        <v>0</v>
      </c>
      <c r="M74" s="62">
        <f>SUM(N74:O74)</f>
        <v>0</v>
      </c>
      <c r="N74" s="62">
        <v>0</v>
      </c>
      <c r="O74" s="63">
        <v>0</v>
      </c>
      <c r="P74" s="64">
        <f>SUM(Q74,T74,W74)</f>
        <v>0</v>
      </c>
      <c r="Q74" s="62">
        <f>SUM(R74:S74)</f>
        <v>0</v>
      </c>
      <c r="R74" s="62">
        <v>0</v>
      </c>
      <c r="S74" s="63">
        <v>0</v>
      </c>
      <c r="T74" s="62">
        <f>SUM(U74:V74)</f>
        <v>0</v>
      </c>
      <c r="U74" s="62">
        <v>0</v>
      </c>
      <c r="V74" s="62">
        <v>0</v>
      </c>
      <c r="W74" s="62">
        <f>SUM(X74:Y74)</f>
        <v>0</v>
      </c>
      <c r="X74" s="62">
        <v>0</v>
      </c>
      <c r="Y74" s="63">
        <v>0</v>
      </c>
      <c r="Z74" s="64">
        <f>SUM(AA74,AD74,AG74,AJ74,AM74)</f>
        <v>1752.68</v>
      </c>
      <c r="AA74" s="62">
        <f>SUM(AB74:AC74)</f>
        <v>1752.68</v>
      </c>
      <c r="AB74" s="62">
        <v>0</v>
      </c>
      <c r="AC74" s="63">
        <v>1752.68</v>
      </c>
      <c r="AD74" s="62">
        <f>SUM(AE74:AF74)</f>
        <v>0</v>
      </c>
      <c r="AE74" s="62">
        <v>0</v>
      </c>
      <c r="AF74" s="63">
        <v>0</v>
      </c>
      <c r="AG74" s="62">
        <f>SUM(AH74:AI74)</f>
        <v>0</v>
      </c>
      <c r="AH74" s="62">
        <v>0</v>
      </c>
      <c r="AI74" s="63">
        <v>0</v>
      </c>
      <c r="AJ74" s="62">
        <f>SUM(AK74:AL74)</f>
        <v>0</v>
      </c>
      <c r="AK74" s="62">
        <v>0</v>
      </c>
      <c r="AL74" s="63">
        <v>0</v>
      </c>
      <c r="AM74" s="62">
        <f>SUM(AN74:AO74)</f>
        <v>0</v>
      </c>
      <c r="AN74" s="62">
        <v>0</v>
      </c>
      <c r="AO74" s="63">
        <v>0</v>
      </c>
    </row>
    <row r="75" spans="1:41" ht="19.5" customHeight="1">
      <c r="A75" s="61" t="s">
        <v>38</v>
      </c>
      <c r="B75" s="61" t="s">
        <v>38</v>
      </c>
      <c r="C75" s="61" t="s">
        <v>38</v>
      </c>
      <c r="D75" s="61" t="s">
        <v>242</v>
      </c>
      <c r="E75" s="62">
        <f>SUM(F75,P75,Z75)</f>
        <v>34.85</v>
      </c>
      <c r="F75" s="62">
        <f>SUM(G75,J75,M75)</f>
        <v>34.85</v>
      </c>
      <c r="G75" s="62">
        <f>SUM(H75:I75)</f>
        <v>34.85</v>
      </c>
      <c r="H75" s="62">
        <v>34.85</v>
      </c>
      <c r="I75" s="63">
        <v>0</v>
      </c>
      <c r="J75" s="62">
        <f>SUM(K75:L75)</f>
        <v>0</v>
      </c>
      <c r="K75" s="62">
        <v>0</v>
      </c>
      <c r="L75" s="63">
        <v>0</v>
      </c>
      <c r="M75" s="62">
        <f>SUM(N75:O75)</f>
        <v>0</v>
      </c>
      <c r="N75" s="62">
        <v>0</v>
      </c>
      <c r="O75" s="63">
        <v>0</v>
      </c>
      <c r="P75" s="64">
        <f>SUM(Q75,T75,W75)</f>
        <v>0</v>
      </c>
      <c r="Q75" s="62">
        <f>SUM(R75:S75)</f>
        <v>0</v>
      </c>
      <c r="R75" s="62">
        <v>0</v>
      </c>
      <c r="S75" s="63">
        <v>0</v>
      </c>
      <c r="T75" s="62">
        <f>SUM(U75:V75)</f>
        <v>0</v>
      </c>
      <c r="U75" s="62">
        <v>0</v>
      </c>
      <c r="V75" s="62">
        <v>0</v>
      </c>
      <c r="W75" s="62">
        <f>SUM(X75:Y75)</f>
        <v>0</v>
      </c>
      <c r="X75" s="62">
        <v>0</v>
      </c>
      <c r="Y75" s="63">
        <v>0</v>
      </c>
      <c r="Z75" s="64">
        <f>SUM(AA75,AD75,AG75,AJ75,AM75)</f>
        <v>0</v>
      </c>
      <c r="AA75" s="62">
        <f>SUM(AB75:AC75)</f>
        <v>0</v>
      </c>
      <c r="AB75" s="62">
        <v>0</v>
      </c>
      <c r="AC75" s="63">
        <v>0</v>
      </c>
      <c r="AD75" s="62">
        <f>SUM(AE75:AF75)</f>
        <v>0</v>
      </c>
      <c r="AE75" s="62">
        <v>0</v>
      </c>
      <c r="AF75" s="63">
        <v>0</v>
      </c>
      <c r="AG75" s="62">
        <f>SUM(AH75:AI75)</f>
        <v>0</v>
      </c>
      <c r="AH75" s="62">
        <v>0</v>
      </c>
      <c r="AI75" s="63">
        <v>0</v>
      </c>
      <c r="AJ75" s="62">
        <f>SUM(AK75:AL75)</f>
        <v>0</v>
      </c>
      <c r="AK75" s="62">
        <v>0</v>
      </c>
      <c r="AL75" s="63">
        <v>0</v>
      </c>
      <c r="AM75" s="62">
        <f>SUM(AN75:AO75)</f>
        <v>0</v>
      </c>
      <c r="AN75" s="62">
        <v>0</v>
      </c>
      <c r="AO75" s="63">
        <v>0</v>
      </c>
    </row>
    <row r="76" spans="1:41" ht="19.5" customHeight="1">
      <c r="A76" s="61" t="s">
        <v>243</v>
      </c>
      <c r="B76" s="61" t="s">
        <v>84</v>
      </c>
      <c r="C76" s="61" t="s">
        <v>142</v>
      </c>
      <c r="D76" s="61" t="s">
        <v>255</v>
      </c>
      <c r="E76" s="62">
        <f>SUM(F76,P76,Z76)</f>
        <v>34.85</v>
      </c>
      <c r="F76" s="62">
        <f>SUM(G76,J76,M76)</f>
        <v>34.85</v>
      </c>
      <c r="G76" s="62">
        <f>SUM(H76:I76)</f>
        <v>34.85</v>
      </c>
      <c r="H76" s="62">
        <v>34.85</v>
      </c>
      <c r="I76" s="63">
        <v>0</v>
      </c>
      <c r="J76" s="62">
        <f>SUM(K76:L76)</f>
        <v>0</v>
      </c>
      <c r="K76" s="62">
        <v>0</v>
      </c>
      <c r="L76" s="63">
        <v>0</v>
      </c>
      <c r="M76" s="62">
        <f>SUM(N76:O76)</f>
        <v>0</v>
      </c>
      <c r="N76" s="62">
        <v>0</v>
      </c>
      <c r="O76" s="63">
        <v>0</v>
      </c>
      <c r="P76" s="64">
        <f>SUM(Q76,T76,W76)</f>
        <v>0</v>
      </c>
      <c r="Q76" s="62">
        <f>SUM(R76:S76)</f>
        <v>0</v>
      </c>
      <c r="R76" s="62">
        <v>0</v>
      </c>
      <c r="S76" s="63">
        <v>0</v>
      </c>
      <c r="T76" s="62">
        <f>SUM(U76:V76)</f>
        <v>0</v>
      </c>
      <c r="U76" s="62">
        <v>0</v>
      </c>
      <c r="V76" s="62">
        <v>0</v>
      </c>
      <c r="W76" s="62">
        <f>SUM(X76:Y76)</f>
        <v>0</v>
      </c>
      <c r="X76" s="62">
        <v>0</v>
      </c>
      <c r="Y76" s="63">
        <v>0</v>
      </c>
      <c r="Z76" s="64">
        <f>SUM(AA76,AD76,AG76,AJ76,AM76)</f>
        <v>0</v>
      </c>
      <c r="AA76" s="62">
        <f>SUM(AB76:AC76)</f>
        <v>0</v>
      </c>
      <c r="AB76" s="62">
        <v>0</v>
      </c>
      <c r="AC76" s="63">
        <v>0</v>
      </c>
      <c r="AD76" s="62">
        <f>SUM(AE76:AF76)</f>
        <v>0</v>
      </c>
      <c r="AE76" s="62">
        <v>0</v>
      </c>
      <c r="AF76" s="63">
        <v>0</v>
      </c>
      <c r="AG76" s="62">
        <f>SUM(AH76:AI76)</f>
        <v>0</v>
      </c>
      <c r="AH76" s="62">
        <v>0</v>
      </c>
      <c r="AI76" s="63">
        <v>0</v>
      </c>
      <c r="AJ76" s="62">
        <f>SUM(AK76:AL76)</f>
        <v>0</v>
      </c>
      <c r="AK76" s="62">
        <v>0</v>
      </c>
      <c r="AL76" s="63">
        <v>0</v>
      </c>
      <c r="AM76" s="62">
        <f>SUM(AN76:AO76)</f>
        <v>0</v>
      </c>
      <c r="AN76" s="62">
        <v>0</v>
      </c>
      <c r="AO76" s="63">
        <v>0</v>
      </c>
    </row>
    <row r="77" spans="1:41" ht="19.5" customHeight="1">
      <c r="A77" s="61" t="s">
        <v>38</v>
      </c>
      <c r="B77" s="61" t="s">
        <v>38</v>
      </c>
      <c r="C77" s="61" t="s">
        <v>38</v>
      </c>
      <c r="D77" s="61" t="s">
        <v>148</v>
      </c>
      <c r="E77" s="62">
        <f>SUM(F77,P77,Z77)</f>
        <v>1774.75</v>
      </c>
      <c r="F77" s="62">
        <f>SUM(G77,J77,M77)</f>
        <v>1214.58</v>
      </c>
      <c r="G77" s="62">
        <f>SUM(H77:I77)</f>
        <v>1214.58</v>
      </c>
      <c r="H77" s="62">
        <v>81.58</v>
      </c>
      <c r="I77" s="63">
        <v>1133</v>
      </c>
      <c r="J77" s="62">
        <f>SUM(K77:L77)</f>
        <v>0</v>
      </c>
      <c r="K77" s="62">
        <v>0</v>
      </c>
      <c r="L77" s="63">
        <v>0</v>
      </c>
      <c r="M77" s="62">
        <f>SUM(N77:O77)</f>
        <v>0</v>
      </c>
      <c r="N77" s="62">
        <v>0</v>
      </c>
      <c r="O77" s="63">
        <v>0</v>
      </c>
      <c r="P77" s="64">
        <f>SUM(Q77,T77,W77)</f>
        <v>0</v>
      </c>
      <c r="Q77" s="62">
        <f>SUM(R77:S77)</f>
        <v>0</v>
      </c>
      <c r="R77" s="62">
        <v>0</v>
      </c>
      <c r="S77" s="63">
        <v>0</v>
      </c>
      <c r="T77" s="62">
        <f>SUM(U77:V77)</f>
        <v>0</v>
      </c>
      <c r="U77" s="62">
        <v>0</v>
      </c>
      <c r="V77" s="62">
        <v>0</v>
      </c>
      <c r="W77" s="62">
        <f>SUM(X77:Y77)</f>
        <v>0</v>
      </c>
      <c r="X77" s="62">
        <v>0</v>
      </c>
      <c r="Y77" s="63">
        <v>0</v>
      </c>
      <c r="Z77" s="64">
        <f>SUM(AA77,AD77,AG77,AJ77,AM77)</f>
        <v>560.17</v>
      </c>
      <c r="AA77" s="62">
        <f>SUM(AB77:AC77)</f>
        <v>560.17</v>
      </c>
      <c r="AB77" s="62">
        <v>0</v>
      </c>
      <c r="AC77" s="63">
        <v>560.17</v>
      </c>
      <c r="AD77" s="62">
        <f>SUM(AE77:AF77)</f>
        <v>0</v>
      </c>
      <c r="AE77" s="62">
        <v>0</v>
      </c>
      <c r="AF77" s="63">
        <v>0</v>
      </c>
      <c r="AG77" s="62">
        <f>SUM(AH77:AI77)</f>
        <v>0</v>
      </c>
      <c r="AH77" s="62">
        <v>0</v>
      </c>
      <c r="AI77" s="63">
        <v>0</v>
      </c>
      <c r="AJ77" s="62">
        <f>SUM(AK77:AL77)</f>
        <v>0</v>
      </c>
      <c r="AK77" s="62">
        <v>0</v>
      </c>
      <c r="AL77" s="63">
        <v>0</v>
      </c>
      <c r="AM77" s="62">
        <f>SUM(AN77:AO77)</f>
        <v>0</v>
      </c>
      <c r="AN77" s="62">
        <v>0</v>
      </c>
      <c r="AO77" s="63">
        <v>0</v>
      </c>
    </row>
    <row r="78" spans="1:41" ht="19.5" customHeight="1">
      <c r="A78" s="61" t="s">
        <v>38</v>
      </c>
      <c r="B78" s="61" t="s">
        <v>38</v>
      </c>
      <c r="C78" s="61" t="s">
        <v>38</v>
      </c>
      <c r="D78" s="61" t="s">
        <v>245</v>
      </c>
      <c r="E78" s="62">
        <f>SUM(F78,P78,Z78)</f>
        <v>780.3399999999999</v>
      </c>
      <c r="F78" s="62">
        <f>SUM(G78,J78,M78)</f>
        <v>359.58</v>
      </c>
      <c r="G78" s="62">
        <f>SUM(H78:I78)</f>
        <v>359.58</v>
      </c>
      <c r="H78" s="62">
        <v>81.58</v>
      </c>
      <c r="I78" s="63">
        <v>278</v>
      </c>
      <c r="J78" s="62">
        <f>SUM(K78:L78)</f>
        <v>0</v>
      </c>
      <c r="K78" s="62">
        <v>0</v>
      </c>
      <c r="L78" s="63">
        <v>0</v>
      </c>
      <c r="M78" s="62">
        <f>SUM(N78:O78)</f>
        <v>0</v>
      </c>
      <c r="N78" s="62">
        <v>0</v>
      </c>
      <c r="O78" s="63">
        <v>0</v>
      </c>
      <c r="P78" s="64">
        <f>SUM(Q78,T78,W78)</f>
        <v>0</v>
      </c>
      <c r="Q78" s="62">
        <f>SUM(R78:S78)</f>
        <v>0</v>
      </c>
      <c r="R78" s="62">
        <v>0</v>
      </c>
      <c r="S78" s="63">
        <v>0</v>
      </c>
      <c r="T78" s="62">
        <f>SUM(U78:V78)</f>
        <v>0</v>
      </c>
      <c r="U78" s="62">
        <v>0</v>
      </c>
      <c r="V78" s="62">
        <v>0</v>
      </c>
      <c r="W78" s="62">
        <f>SUM(X78:Y78)</f>
        <v>0</v>
      </c>
      <c r="X78" s="62">
        <v>0</v>
      </c>
      <c r="Y78" s="63">
        <v>0</v>
      </c>
      <c r="Z78" s="64">
        <f>SUM(AA78,AD78,AG78,AJ78,AM78)</f>
        <v>420.76</v>
      </c>
      <c r="AA78" s="62">
        <f>SUM(AB78:AC78)</f>
        <v>420.76</v>
      </c>
      <c r="AB78" s="62">
        <v>0</v>
      </c>
      <c r="AC78" s="63">
        <v>420.76</v>
      </c>
      <c r="AD78" s="62">
        <f>SUM(AE78:AF78)</f>
        <v>0</v>
      </c>
      <c r="AE78" s="62">
        <v>0</v>
      </c>
      <c r="AF78" s="63">
        <v>0</v>
      </c>
      <c r="AG78" s="62">
        <f>SUM(AH78:AI78)</f>
        <v>0</v>
      </c>
      <c r="AH78" s="62">
        <v>0</v>
      </c>
      <c r="AI78" s="63">
        <v>0</v>
      </c>
      <c r="AJ78" s="62">
        <f>SUM(AK78:AL78)</f>
        <v>0</v>
      </c>
      <c r="AK78" s="62">
        <v>0</v>
      </c>
      <c r="AL78" s="63">
        <v>0</v>
      </c>
      <c r="AM78" s="62">
        <f>SUM(AN78:AO78)</f>
        <v>0</v>
      </c>
      <c r="AN78" s="62">
        <v>0</v>
      </c>
      <c r="AO78" s="63">
        <v>0</v>
      </c>
    </row>
    <row r="79" spans="1:41" ht="19.5" customHeight="1">
      <c r="A79" s="61" t="s">
        <v>246</v>
      </c>
      <c r="B79" s="61" t="s">
        <v>88</v>
      </c>
      <c r="C79" s="61" t="s">
        <v>149</v>
      </c>
      <c r="D79" s="61" t="s">
        <v>247</v>
      </c>
      <c r="E79" s="62">
        <f>SUM(F79,P79,Z79)</f>
        <v>81.58</v>
      </c>
      <c r="F79" s="62">
        <f>SUM(G79,J79,M79)</f>
        <v>81.58</v>
      </c>
      <c r="G79" s="62">
        <f>SUM(H79:I79)</f>
        <v>81.58</v>
      </c>
      <c r="H79" s="62">
        <v>81.58</v>
      </c>
      <c r="I79" s="63">
        <v>0</v>
      </c>
      <c r="J79" s="62">
        <f>SUM(K79:L79)</f>
        <v>0</v>
      </c>
      <c r="K79" s="62">
        <v>0</v>
      </c>
      <c r="L79" s="63">
        <v>0</v>
      </c>
      <c r="M79" s="62">
        <f>SUM(N79:O79)</f>
        <v>0</v>
      </c>
      <c r="N79" s="62">
        <v>0</v>
      </c>
      <c r="O79" s="63">
        <v>0</v>
      </c>
      <c r="P79" s="64">
        <f>SUM(Q79,T79,W79)</f>
        <v>0</v>
      </c>
      <c r="Q79" s="62">
        <f>SUM(R79:S79)</f>
        <v>0</v>
      </c>
      <c r="R79" s="62">
        <v>0</v>
      </c>
      <c r="S79" s="63">
        <v>0</v>
      </c>
      <c r="T79" s="62">
        <f>SUM(U79:V79)</f>
        <v>0</v>
      </c>
      <c r="U79" s="62">
        <v>0</v>
      </c>
      <c r="V79" s="62">
        <v>0</v>
      </c>
      <c r="W79" s="62">
        <f>SUM(X79:Y79)</f>
        <v>0</v>
      </c>
      <c r="X79" s="62">
        <v>0</v>
      </c>
      <c r="Y79" s="63">
        <v>0</v>
      </c>
      <c r="Z79" s="64">
        <f>SUM(AA79,AD79,AG79,AJ79,AM79)</f>
        <v>0</v>
      </c>
      <c r="AA79" s="62">
        <f>SUM(AB79:AC79)</f>
        <v>0</v>
      </c>
      <c r="AB79" s="62">
        <v>0</v>
      </c>
      <c r="AC79" s="63">
        <v>0</v>
      </c>
      <c r="AD79" s="62">
        <f>SUM(AE79:AF79)</f>
        <v>0</v>
      </c>
      <c r="AE79" s="62">
        <v>0</v>
      </c>
      <c r="AF79" s="63">
        <v>0</v>
      </c>
      <c r="AG79" s="62">
        <f>SUM(AH79:AI79)</f>
        <v>0</v>
      </c>
      <c r="AH79" s="62">
        <v>0</v>
      </c>
      <c r="AI79" s="63">
        <v>0</v>
      </c>
      <c r="AJ79" s="62">
        <f>SUM(AK79:AL79)</f>
        <v>0</v>
      </c>
      <c r="AK79" s="62">
        <v>0</v>
      </c>
      <c r="AL79" s="63">
        <v>0</v>
      </c>
      <c r="AM79" s="62">
        <f>SUM(AN79:AO79)</f>
        <v>0</v>
      </c>
      <c r="AN79" s="62">
        <v>0</v>
      </c>
      <c r="AO79" s="63">
        <v>0</v>
      </c>
    </row>
    <row r="80" spans="1:41" ht="19.5" customHeight="1">
      <c r="A80" s="61" t="s">
        <v>246</v>
      </c>
      <c r="B80" s="61" t="s">
        <v>90</v>
      </c>
      <c r="C80" s="61" t="s">
        <v>149</v>
      </c>
      <c r="D80" s="61" t="s">
        <v>248</v>
      </c>
      <c r="E80" s="62">
        <f>SUM(F80,P80,Z80)</f>
        <v>698.76</v>
      </c>
      <c r="F80" s="62">
        <f>SUM(G80,J80,M80)</f>
        <v>278</v>
      </c>
      <c r="G80" s="62">
        <f>SUM(H80:I80)</f>
        <v>278</v>
      </c>
      <c r="H80" s="62">
        <v>0</v>
      </c>
      <c r="I80" s="63">
        <v>278</v>
      </c>
      <c r="J80" s="62">
        <f>SUM(K80:L80)</f>
        <v>0</v>
      </c>
      <c r="K80" s="62">
        <v>0</v>
      </c>
      <c r="L80" s="63">
        <v>0</v>
      </c>
      <c r="M80" s="62">
        <f>SUM(N80:O80)</f>
        <v>0</v>
      </c>
      <c r="N80" s="62">
        <v>0</v>
      </c>
      <c r="O80" s="63">
        <v>0</v>
      </c>
      <c r="P80" s="64">
        <f>SUM(Q80,T80,W80)</f>
        <v>0</v>
      </c>
      <c r="Q80" s="62">
        <f>SUM(R80:S80)</f>
        <v>0</v>
      </c>
      <c r="R80" s="62">
        <v>0</v>
      </c>
      <c r="S80" s="63">
        <v>0</v>
      </c>
      <c r="T80" s="62">
        <f>SUM(U80:V80)</f>
        <v>0</v>
      </c>
      <c r="U80" s="62">
        <v>0</v>
      </c>
      <c r="V80" s="62">
        <v>0</v>
      </c>
      <c r="W80" s="62">
        <f>SUM(X80:Y80)</f>
        <v>0</v>
      </c>
      <c r="X80" s="62">
        <v>0</v>
      </c>
      <c r="Y80" s="63">
        <v>0</v>
      </c>
      <c r="Z80" s="64">
        <f>SUM(AA80,AD80,AG80,AJ80,AM80)</f>
        <v>420.76</v>
      </c>
      <c r="AA80" s="62">
        <f>SUM(AB80:AC80)</f>
        <v>420.76</v>
      </c>
      <c r="AB80" s="62">
        <v>0</v>
      </c>
      <c r="AC80" s="63">
        <v>420.76</v>
      </c>
      <c r="AD80" s="62">
        <f>SUM(AE80:AF80)</f>
        <v>0</v>
      </c>
      <c r="AE80" s="62">
        <v>0</v>
      </c>
      <c r="AF80" s="63">
        <v>0</v>
      </c>
      <c r="AG80" s="62">
        <f>SUM(AH80:AI80)</f>
        <v>0</v>
      </c>
      <c r="AH80" s="62">
        <v>0</v>
      </c>
      <c r="AI80" s="63">
        <v>0</v>
      </c>
      <c r="AJ80" s="62">
        <f>SUM(AK80:AL80)</f>
        <v>0</v>
      </c>
      <c r="AK80" s="62">
        <v>0</v>
      </c>
      <c r="AL80" s="63">
        <v>0</v>
      </c>
      <c r="AM80" s="62">
        <f>SUM(AN80:AO80)</f>
        <v>0</v>
      </c>
      <c r="AN80" s="62">
        <v>0</v>
      </c>
      <c r="AO80" s="63">
        <v>0</v>
      </c>
    </row>
    <row r="81" spans="1:41" ht="19.5" customHeight="1">
      <c r="A81" s="61" t="s">
        <v>38</v>
      </c>
      <c r="B81" s="61" t="s">
        <v>38</v>
      </c>
      <c r="C81" s="61" t="s">
        <v>38</v>
      </c>
      <c r="D81" s="61" t="s">
        <v>249</v>
      </c>
      <c r="E81" s="62">
        <f>SUM(F81,P81,Z81)</f>
        <v>879.41</v>
      </c>
      <c r="F81" s="62">
        <f>SUM(G81,J81,M81)</f>
        <v>740</v>
      </c>
      <c r="G81" s="62">
        <f>SUM(H81:I81)</f>
        <v>740</v>
      </c>
      <c r="H81" s="62">
        <v>0</v>
      </c>
      <c r="I81" s="63">
        <v>740</v>
      </c>
      <c r="J81" s="62">
        <f>SUM(K81:L81)</f>
        <v>0</v>
      </c>
      <c r="K81" s="62">
        <v>0</v>
      </c>
      <c r="L81" s="63">
        <v>0</v>
      </c>
      <c r="M81" s="62">
        <f>SUM(N81:O81)</f>
        <v>0</v>
      </c>
      <c r="N81" s="62">
        <v>0</v>
      </c>
      <c r="O81" s="63">
        <v>0</v>
      </c>
      <c r="P81" s="64">
        <f>SUM(Q81,T81,W81)</f>
        <v>0</v>
      </c>
      <c r="Q81" s="62">
        <f>SUM(R81:S81)</f>
        <v>0</v>
      </c>
      <c r="R81" s="62">
        <v>0</v>
      </c>
      <c r="S81" s="63">
        <v>0</v>
      </c>
      <c r="T81" s="62">
        <f>SUM(U81:V81)</f>
        <v>0</v>
      </c>
      <c r="U81" s="62">
        <v>0</v>
      </c>
      <c r="V81" s="62">
        <v>0</v>
      </c>
      <c r="W81" s="62">
        <f>SUM(X81:Y81)</f>
        <v>0</v>
      </c>
      <c r="X81" s="62">
        <v>0</v>
      </c>
      <c r="Y81" s="63">
        <v>0</v>
      </c>
      <c r="Z81" s="64">
        <f>SUM(AA81,AD81,AG81,AJ81,AM81)</f>
        <v>139.41</v>
      </c>
      <c r="AA81" s="62">
        <f>SUM(AB81:AC81)</f>
        <v>139.41</v>
      </c>
      <c r="AB81" s="62">
        <v>0</v>
      </c>
      <c r="AC81" s="63">
        <v>139.41</v>
      </c>
      <c r="AD81" s="62">
        <f>SUM(AE81:AF81)</f>
        <v>0</v>
      </c>
      <c r="AE81" s="62">
        <v>0</v>
      </c>
      <c r="AF81" s="63">
        <v>0</v>
      </c>
      <c r="AG81" s="62">
        <f>SUM(AH81:AI81)</f>
        <v>0</v>
      </c>
      <c r="AH81" s="62">
        <v>0</v>
      </c>
      <c r="AI81" s="63">
        <v>0</v>
      </c>
      <c r="AJ81" s="62">
        <f>SUM(AK81:AL81)</f>
        <v>0</v>
      </c>
      <c r="AK81" s="62">
        <v>0</v>
      </c>
      <c r="AL81" s="63">
        <v>0</v>
      </c>
      <c r="AM81" s="62">
        <f>SUM(AN81:AO81)</f>
        <v>0</v>
      </c>
      <c r="AN81" s="62">
        <v>0</v>
      </c>
      <c r="AO81" s="63">
        <v>0</v>
      </c>
    </row>
    <row r="82" spans="1:41" ht="19.5" customHeight="1">
      <c r="A82" s="61" t="s">
        <v>250</v>
      </c>
      <c r="B82" s="61" t="s">
        <v>88</v>
      </c>
      <c r="C82" s="61" t="s">
        <v>149</v>
      </c>
      <c r="D82" s="61" t="s">
        <v>251</v>
      </c>
      <c r="E82" s="62">
        <f>SUM(F82,P82,Z82)</f>
        <v>879.41</v>
      </c>
      <c r="F82" s="62">
        <f>SUM(G82,J82,M82)</f>
        <v>740</v>
      </c>
      <c r="G82" s="62">
        <f>SUM(H82:I82)</f>
        <v>740</v>
      </c>
      <c r="H82" s="62">
        <v>0</v>
      </c>
      <c r="I82" s="63">
        <v>740</v>
      </c>
      <c r="J82" s="62">
        <f>SUM(K82:L82)</f>
        <v>0</v>
      </c>
      <c r="K82" s="62">
        <v>0</v>
      </c>
      <c r="L82" s="63">
        <v>0</v>
      </c>
      <c r="M82" s="62">
        <f>SUM(N82:O82)</f>
        <v>0</v>
      </c>
      <c r="N82" s="62">
        <v>0</v>
      </c>
      <c r="O82" s="63">
        <v>0</v>
      </c>
      <c r="P82" s="64">
        <f>SUM(Q82,T82,W82)</f>
        <v>0</v>
      </c>
      <c r="Q82" s="62">
        <f>SUM(R82:S82)</f>
        <v>0</v>
      </c>
      <c r="R82" s="62">
        <v>0</v>
      </c>
      <c r="S82" s="63">
        <v>0</v>
      </c>
      <c r="T82" s="62">
        <f>SUM(U82:V82)</f>
        <v>0</v>
      </c>
      <c r="U82" s="62">
        <v>0</v>
      </c>
      <c r="V82" s="62">
        <v>0</v>
      </c>
      <c r="W82" s="62">
        <f>SUM(X82:Y82)</f>
        <v>0</v>
      </c>
      <c r="X82" s="62">
        <v>0</v>
      </c>
      <c r="Y82" s="63">
        <v>0</v>
      </c>
      <c r="Z82" s="64">
        <f>SUM(AA82,AD82,AG82,AJ82,AM82)</f>
        <v>139.41</v>
      </c>
      <c r="AA82" s="62">
        <f>SUM(AB82:AC82)</f>
        <v>139.41</v>
      </c>
      <c r="AB82" s="62">
        <v>0</v>
      </c>
      <c r="AC82" s="63">
        <v>139.41</v>
      </c>
      <c r="AD82" s="62">
        <f>SUM(AE82:AF82)</f>
        <v>0</v>
      </c>
      <c r="AE82" s="62">
        <v>0</v>
      </c>
      <c r="AF82" s="63">
        <v>0</v>
      </c>
      <c r="AG82" s="62">
        <f>SUM(AH82:AI82)</f>
        <v>0</v>
      </c>
      <c r="AH82" s="62">
        <v>0</v>
      </c>
      <c r="AI82" s="63">
        <v>0</v>
      </c>
      <c r="AJ82" s="62">
        <f>SUM(AK82:AL82)</f>
        <v>0</v>
      </c>
      <c r="AK82" s="62">
        <v>0</v>
      </c>
      <c r="AL82" s="63">
        <v>0</v>
      </c>
      <c r="AM82" s="62">
        <f>SUM(AN82:AO82)</f>
        <v>0</v>
      </c>
      <c r="AN82" s="62">
        <v>0</v>
      </c>
      <c r="AO82" s="63">
        <v>0</v>
      </c>
    </row>
    <row r="83" spans="1:41" ht="19.5" customHeight="1">
      <c r="A83" s="61" t="s">
        <v>38</v>
      </c>
      <c r="B83" s="61" t="s">
        <v>38</v>
      </c>
      <c r="C83" s="61" t="s">
        <v>38</v>
      </c>
      <c r="D83" s="61" t="s">
        <v>256</v>
      </c>
      <c r="E83" s="62">
        <f>SUM(F83,P83,Z83)</f>
        <v>115</v>
      </c>
      <c r="F83" s="62">
        <f>SUM(G83,J83,M83)</f>
        <v>115</v>
      </c>
      <c r="G83" s="62">
        <f>SUM(H83:I83)</f>
        <v>115</v>
      </c>
      <c r="H83" s="62">
        <v>0</v>
      </c>
      <c r="I83" s="63">
        <v>115</v>
      </c>
      <c r="J83" s="62">
        <f>SUM(K83:L83)</f>
        <v>0</v>
      </c>
      <c r="K83" s="62">
        <v>0</v>
      </c>
      <c r="L83" s="63">
        <v>0</v>
      </c>
      <c r="M83" s="62">
        <f>SUM(N83:O83)</f>
        <v>0</v>
      </c>
      <c r="N83" s="62">
        <v>0</v>
      </c>
      <c r="O83" s="63">
        <v>0</v>
      </c>
      <c r="P83" s="64">
        <f>SUM(Q83,T83,W83)</f>
        <v>0</v>
      </c>
      <c r="Q83" s="62">
        <f>SUM(R83:S83)</f>
        <v>0</v>
      </c>
      <c r="R83" s="62">
        <v>0</v>
      </c>
      <c r="S83" s="63">
        <v>0</v>
      </c>
      <c r="T83" s="62">
        <f>SUM(U83:V83)</f>
        <v>0</v>
      </c>
      <c r="U83" s="62">
        <v>0</v>
      </c>
      <c r="V83" s="62">
        <v>0</v>
      </c>
      <c r="W83" s="62">
        <f>SUM(X83:Y83)</f>
        <v>0</v>
      </c>
      <c r="X83" s="62">
        <v>0</v>
      </c>
      <c r="Y83" s="63">
        <v>0</v>
      </c>
      <c r="Z83" s="64">
        <f>SUM(AA83,AD83,AG83,AJ83,AM83)</f>
        <v>0</v>
      </c>
      <c r="AA83" s="62">
        <f>SUM(AB83:AC83)</f>
        <v>0</v>
      </c>
      <c r="AB83" s="62">
        <v>0</v>
      </c>
      <c r="AC83" s="63">
        <v>0</v>
      </c>
      <c r="AD83" s="62">
        <f>SUM(AE83:AF83)</f>
        <v>0</v>
      </c>
      <c r="AE83" s="62">
        <v>0</v>
      </c>
      <c r="AF83" s="63">
        <v>0</v>
      </c>
      <c r="AG83" s="62">
        <f>SUM(AH83:AI83)</f>
        <v>0</v>
      </c>
      <c r="AH83" s="62">
        <v>0</v>
      </c>
      <c r="AI83" s="63">
        <v>0</v>
      </c>
      <c r="AJ83" s="62">
        <f>SUM(AK83:AL83)</f>
        <v>0</v>
      </c>
      <c r="AK83" s="62">
        <v>0</v>
      </c>
      <c r="AL83" s="63">
        <v>0</v>
      </c>
      <c r="AM83" s="62">
        <f>SUM(AN83:AO83)</f>
        <v>0</v>
      </c>
      <c r="AN83" s="62">
        <v>0</v>
      </c>
      <c r="AO83" s="63">
        <v>0</v>
      </c>
    </row>
    <row r="84" spans="1:41" ht="19.5" customHeight="1">
      <c r="A84" s="61" t="s">
        <v>257</v>
      </c>
      <c r="B84" s="61" t="s">
        <v>88</v>
      </c>
      <c r="C84" s="61" t="s">
        <v>149</v>
      </c>
      <c r="D84" s="61" t="s">
        <v>258</v>
      </c>
      <c r="E84" s="62">
        <f>SUM(F84,P84,Z84)</f>
        <v>115</v>
      </c>
      <c r="F84" s="62">
        <f>SUM(G84,J84,M84)</f>
        <v>115</v>
      </c>
      <c r="G84" s="62">
        <f>SUM(H84:I84)</f>
        <v>115</v>
      </c>
      <c r="H84" s="62">
        <v>0</v>
      </c>
      <c r="I84" s="63">
        <v>115</v>
      </c>
      <c r="J84" s="62">
        <f>SUM(K84:L84)</f>
        <v>0</v>
      </c>
      <c r="K84" s="62">
        <v>0</v>
      </c>
      <c r="L84" s="63">
        <v>0</v>
      </c>
      <c r="M84" s="62">
        <f>SUM(N84:O84)</f>
        <v>0</v>
      </c>
      <c r="N84" s="62">
        <v>0</v>
      </c>
      <c r="O84" s="63">
        <v>0</v>
      </c>
      <c r="P84" s="64">
        <f>SUM(Q84,T84,W84)</f>
        <v>0</v>
      </c>
      <c r="Q84" s="62">
        <f>SUM(R84:S84)</f>
        <v>0</v>
      </c>
      <c r="R84" s="62">
        <v>0</v>
      </c>
      <c r="S84" s="63">
        <v>0</v>
      </c>
      <c r="T84" s="62">
        <f>SUM(U84:V84)</f>
        <v>0</v>
      </c>
      <c r="U84" s="62">
        <v>0</v>
      </c>
      <c r="V84" s="62">
        <v>0</v>
      </c>
      <c r="W84" s="62">
        <f>SUM(X84:Y84)</f>
        <v>0</v>
      </c>
      <c r="X84" s="62">
        <v>0</v>
      </c>
      <c r="Y84" s="63">
        <v>0</v>
      </c>
      <c r="Z84" s="64">
        <f>SUM(AA84,AD84,AG84,AJ84,AM84)</f>
        <v>0</v>
      </c>
      <c r="AA84" s="62">
        <f>SUM(AB84:AC84)</f>
        <v>0</v>
      </c>
      <c r="AB84" s="62">
        <v>0</v>
      </c>
      <c r="AC84" s="63">
        <v>0</v>
      </c>
      <c r="AD84" s="62">
        <f>SUM(AE84:AF84)</f>
        <v>0</v>
      </c>
      <c r="AE84" s="62">
        <v>0</v>
      </c>
      <c r="AF84" s="63">
        <v>0</v>
      </c>
      <c r="AG84" s="62">
        <f>SUM(AH84:AI84)</f>
        <v>0</v>
      </c>
      <c r="AH84" s="62">
        <v>0</v>
      </c>
      <c r="AI84" s="63">
        <v>0</v>
      </c>
      <c r="AJ84" s="62">
        <f>SUM(AK84:AL84)</f>
        <v>0</v>
      </c>
      <c r="AK84" s="62">
        <v>0</v>
      </c>
      <c r="AL84" s="63">
        <v>0</v>
      </c>
      <c r="AM84" s="62">
        <f>SUM(AN84:AO84)</f>
        <v>0</v>
      </c>
      <c r="AN84" s="62">
        <v>0</v>
      </c>
      <c r="AO84" s="63">
        <v>0</v>
      </c>
    </row>
    <row r="85" spans="1:41" ht="19.5" customHeight="1">
      <c r="A85" s="61" t="s">
        <v>38</v>
      </c>
      <c r="B85" s="61" t="s">
        <v>38</v>
      </c>
      <c r="C85" s="61" t="s">
        <v>38</v>
      </c>
      <c r="D85" s="61" t="s">
        <v>152</v>
      </c>
      <c r="E85" s="62">
        <f>SUM(F85,P85,Z85)</f>
        <v>1997.26</v>
      </c>
      <c r="F85" s="62">
        <f>SUM(G85,J85,M85)</f>
        <v>1632.1</v>
      </c>
      <c r="G85" s="62">
        <f>SUM(H85:I85)</f>
        <v>1632.1</v>
      </c>
      <c r="H85" s="62">
        <v>529.1</v>
      </c>
      <c r="I85" s="63">
        <v>1103</v>
      </c>
      <c r="J85" s="62">
        <f>SUM(K85:L85)</f>
        <v>0</v>
      </c>
      <c r="K85" s="62">
        <v>0</v>
      </c>
      <c r="L85" s="63">
        <v>0</v>
      </c>
      <c r="M85" s="62">
        <f>SUM(N85:O85)</f>
        <v>0</v>
      </c>
      <c r="N85" s="62">
        <v>0</v>
      </c>
      <c r="O85" s="63">
        <v>0</v>
      </c>
      <c r="P85" s="64">
        <f>SUM(Q85,T85,W85)</f>
        <v>0</v>
      </c>
      <c r="Q85" s="62">
        <f>SUM(R85:S85)</f>
        <v>0</v>
      </c>
      <c r="R85" s="62">
        <v>0</v>
      </c>
      <c r="S85" s="63">
        <v>0</v>
      </c>
      <c r="T85" s="62">
        <f>SUM(U85:V85)</f>
        <v>0</v>
      </c>
      <c r="U85" s="62">
        <v>0</v>
      </c>
      <c r="V85" s="62">
        <v>0</v>
      </c>
      <c r="W85" s="62">
        <f>SUM(X85:Y85)</f>
        <v>0</v>
      </c>
      <c r="X85" s="62">
        <v>0</v>
      </c>
      <c r="Y85" s="63">
        <v>0</v>
      </c>
      <c r="Z85" s="64">
        <f>SUM(AA85,AD85,AG85,AJ85,AM85)</f>
        <v>365.16</v>
      </c>
      <c r="AA85" s="62">
        <f>SUM(AB85:AC85)</f>
        <v>365.16</v>
      </c>
      <c r="AB85" s="62">
        <v>0</v>
      </c>
      <c r="AC85" s="63">
        <v>365.16</v>
      </c>
      <c r="AD85" s="62">
        <f>SUM(AE85:AF85)</f>
        <v>0</v>
      </c>
      <c r="AE85" s="62">
        <v>0</v>
      </c>
      <c r="AF85" s="63">
        <v>0</v>
      </c>
      <c r="AG85" s="62">
        <f>SUM(AH85:AI85)</f>
        <v>0</v>
      </c>
      <c r="AH85" s="62">
        <v>0</v>
      </c>
      <c r="AI85" s="63">
        <v>0</v>
      </c>
      <c r="AJ85" s="62">
        <f>SUM(AK85:AL85)</f>
        <v>0</v>
      </c>
      <c r="AK85" s="62">
        <v>0</v>
      </c>
      <c r="AL85" s="63">
        <v>0</v>
      </c>
      <c r="AM85" s="62">
        <f>SUM(AN85:AO85)</f>
        <v>0</v>
      </c>
      <c r="AN85" s="62">
        <v>0</v>
      </c>
      <c r="AO85" s="63">
        <v>0</v>
      </c>
    </row>
    <row r="86" spans="1:41" ht="19.5" customHeight="1">
      <c r="A86" s="61" t="s">
        <v>38</v>
      </c>
      <c r="B86" s="61" t="s">
        <v>38</v>
      </c>
      <c r="C86" s="61" t="s">
        <v>38</v>
      </c>
      <c r="D86" s="61" t="s">
        <v>245</v>
      </c>
      <c r="E86" s="62">
        <f>SUM(F86,P86,Z86)</f>
        <v>1144.98</v>
      </c>
      <c r="F86" s="62">
        <f>SUM(G86,J86,M86)</f>
        <v>1010.6</v>
      </c>
      <c r="G86" s="62">
        <f>SUM(H86:I86)</f>
        <v>1010.6</v>
      </c>
      <c r="H86" s="62">
        <v>495.6</v>
      </c>
      <c r="I86" s="63">
        <v>515</v>
      </c>
      <c r="J86" s="62">
        <f>SUM(K86:L86)</f>
        <v>0</v>
      </c>
      <c r="K86" s="62">
        <v>0</v>
      </c>
      <c r="L86" s="63">
        <v>0</v>
      </c>
      <c r="M86" s="62">
        <f>SUM(N86:O86)</f>
        <v>0</v>
      </c>
      <c r="N86" s="62">
        <v>0</v>
      </c>
      <c r="O86" s="63">
        <v>0</v>
      </c>
      <c r="P86" s="64">
        <f>SUM(Q86,T86,W86)</f>
        <v>0</v>
      </c>
      <c r="Q86" s="62">
        <f>SUM(R86:S86)</f>
        <v>0</v>
      </c>
      <c r="R86" s="62">
        <v>0</v>
      </c>
      <c r="S86" s="63">
        <v>0</v>
      </c>
      <c r="T86" s="62">
        <f>SUM(U86:V86)</f>
        <v>0</v>
      </c>
      <c r="U86" s="62">
        <v>0</v>
      </c>
      <c r="V86" s="62">
        <v>0</v>
      </c>
      <c r="W86" s="62">
        <f>SUM(X86:Y86)</f>
        <v>0</v>
      </c>
      <c r="X86" s="62">
        <v>0</v>
      </c>
      <c r="Y86" s="63">
        <v>0</v>
      </c>
      <c r="Z86" s="64">
        <f>SUM(AA86,AD86,AG86,AJ86,AM86)</f>
        <v>134.38</v>
      </c>
      <c r="AA86" s="62">
        <f>SUM(AB86:AC86)</f>
        <v>134.38</v>
      </c>
      <c r="AB86" s="62">
        <v>0</v>
      </c>
      <c r="AC86" s="63">
        <v>134.38</v>
      </c>
      <c r="AD86" s="62">
        <f>SUM(AE86:AF86)</f>
        <v>0</v>
      </c>
      <c r="AE86" s="62">
        <v>0</v>
      </c>
      <c r="AF86" s="63">
        <v>0</v>
      </c>
      <c r="AG86" s="62">
        <f>SUM(AH86:AI86)</f>
        <v>0</v>
      </c>
      <c r="AH86" s="62">
        <v>0</v>
      </c>
      <c r="AI86" s="63">
        <v>0</v>
      </c>
      <c r="AJ86" s="62">
        <f>SUM(AK86:AL86)</f>
        <v>0</v>
      </c>
      <c r="AK86" s="62">
        <v>0</v>
      </c>
      <c r="AL86" s="63">
        <v>0</v>
      </c>
      <c r="AM86" s="62">
        <f>SUM(AN86:AO86)</f>
        <v>0</v>
      </c>
      <c r="AN86" s="62">
        <v>0</v>
      </c>
      <c r="AO86" s="63">
        <v>0</v>
      </c>
    </row>
    <row r="87" spans="1:41" ht="19.5" customHeight="1">
      <c r="A87" s="61" t="s">
        <v>246</v>
      </c>
      <c r="B87" s="61" t="s">
        <v>88</v>
      </c>
      <c r="C87" s="61" t="s">
        <v>153</v>
      </c>
      <c r="D87" s="61" t="s">
        <v>247</v>
      </c>
      <c r="E87" s="62">
        <f>SUM(F87,P87,Z87)</f>
        <v>486.43</v>
      </c>
      <c r="F87" s="62">
        <f>SUM(G87,J87,M87)</f>
        <v>486.43</v>
      </c>
      <c r="G87" s="62">
        <f>SUM(H87:I87)</f>
        <v>486.43</v>
      </c>
      <c r="H87" s="62">
        <v>486.43</v>
      </c>
      <c r="I87" s="63">
        <v>0</v>
      </c>
      <c r="J87" s="62">
        <f>SUM(K87:L87)</f>
        <v>0</v>
      </c>
      <c r="K87" s="62">
        <v>0</v>
      </c>
      <c r="L87" s="63">
        <v>0</v>
      </c>
      <c r="M87" s="62">
        <f>SUM(N87:O87)</f>
        <v>0</v>
      </c>
      <c r="N87" s="62">
        <v>0</v>
      </c>
      <c r="O87" s="63">
        <v>0</v>
      </c>
      <c r="P87" s="64">
        <f>SUM(Q87,T87,W87)</f>
        <v>0</v>
      </c>
      <c r="Q87" s="62">
        <f>SUM(R87:S87)</f>
        <v>0</v>
      </c>
      <c r="R87" s="62">
        <v>0</v>
      </c>
      <c r="S87" s="63">
        <v>0</v>
      </c>
      <c r="T87" s="62">
        <f>SUM(U87:V87)</f>
        <v>0</v>
      </c>
      <c r="U87" s="62">
        <v>0</v>
      </c>
      <c r="V87" s="62">
        <v>0</v>
      </c>
      <c r="W87" s="62">
        <f>SUM(X87:Y87)</f>
        <v>0</v>
      </c>
      <c r="X87" s="62">
        <v>0</v>
      </c>
      <c r="Y87" s="63">
        <v>0</v>
      </c>
      <c r="Z87" s="64">
        <f>SUM(AA87,AD87,AG87,AJ87,AM87)</f>
        <v>0</v>
      </c>
      <c r="AA87" s="62">
        <f>SUM(AB87:AC87)</f>
        <v>0</v>
      </c>
      <c r="AB87" s="62">
        <v>0</v>
      </c>
      <c r="AC87" s="63">
        <v>0</v>
      </c>
      <c r="AD87" s="62">
        <f>SUM(AE87:AF87)</f>
        <v>0</v>
      </c>
      <c r="AE87" s="62">
        <v>0</v>
      </c>
      <c r="AF87" s="63">
        <v>0</v>
      </c>
      <c r="AG87" s="62">
        <f>SUM(AH87:AI87)</f>
        <v>0</v>
      </c>
      <c r="AH87" s="62">
        <v>0</v>
      </c>
      <c r="AI87" s="63">
        <v>0</v>
      </c>
      <c r="AJ87" s="62">
        <f>SUM(AK87:AL87)</f>
        <v>0</v>
      </c>
      <c r="AK87" s="62">
        <v>0</v>
      </c>
      <c r="AL87" s="63">
        <v>0</v>
      </c>
      <c r="AM87" s="62">
        <f>SUM(AN87:AO87)</f>
        <v>0</v>
      </c>
      <c r="AN87" s="62">
        <v>0</v>
      </c>
      <c r="AO87" s="63">
        <v>0</v>
      </c>
    </row>
    <row r="88" spans="1:41" ht="19.5" customHeight="1">
      <c r="A88" s="61" t="s">
        <v>246</v>
      </c>
      <c r="B88" s="61" t="s">
        <v>90</v>
      </c>
      <c r="C88" s="61" t="s">
        <v>153</v>
      </c>
      <c r="D88" s="61" t="s">
        <v>248</v>
      </c>
      <c r="E88" s="62">
        <f>SUM(F88,P88,Z88)</f>
        <v>658.55</v>
      </c>
      <c r="F88" s="62">
        <f>SUM(G88,J88,M88)</f>
        <v>524.17</v>
      </c>
      <c r="G88" s="62">
        <f>SUM(H88:I88)</f>
        <v>524.17</v>
      </c>
      <c r="H88" s="62">
        <v>9.17</v>
      </c>
      <c r="I88" s="63">
        <v>515</v>
      </c>
      <c r="J88" s="62">
        <f>SUM(K88:L88)</f>
        <v>0</v>
      </c>
      <c r="K88" s="62">
        <v>0</v>
      </c>
      <c r="L88" s="63">
        <v>0</v>
      </c>
      <c r="M88" s="62">
        <f>SUM(N88:O88)</f>
        <v>0</v>
      </c>
      <c r="N88" s="62">
        <v>0</v>
      </c>
      <c r="O88" s="63">
        <v>0</v>
      </c>
      <c r="P88" s="64">
        <f>SUM(Q88,T88,W88)</f>
        <v>0</v>
      </c>
      <c r="Q88" s="62">
        <f>SUM(R88:S88)</f>
        <v>0</v>
      </c>
      <c r="R88" s="62">
        <v>0</v>
      </c>
      <c r="S88" s="63">
        <v>0</v>
      </c>
      <c r="T88" s="62">
        <f>SUM(U88:V88)</f>
        <v>0</v>
      </c>
      <c r="U88" s="62">
        <v>0</v>
      </c>
      <c r="V88" s="62">
        <v>0</v>
      </c>
      <c r="W88" s="62">
        <f>SUM(X88:Y88)</f>
        <v>0</v>
      </c>
      <c r="X88" s="62">
        <v>0</v>
      </c>
      <c r="Y88" s="63">
        <v>0</v>
      </c>
      <c r="Z88" s="64">
        <f>SUM(AA88,AD88,AG88,AJ88,AM88)</f>
        <v>134.38</v>
      </c>
      <c r="AA88" s="62">
        <f>SUM(AB88:AC88)</f>
        <v>134.38</v>
      </c>
      <c r="AB88" s="62">
        <v>0</v>
      </c>
      <c r="AC88" s="63">
        <v>134.38</v>
      </c>
      <c r="AD88" s="62">
        <f>SUM(AE88:AF88)</f>
        <v>0</v>
      </c>
      <c r="AE88" s="62">
        <v>0</v>
      </c>
      <c r="AF88" s="63">
        <v>0</v>
      </c>
      <c r="AG88" s="62">
        <f>SUM(AH88:AI88)</f>
        <v>0</v>
      </c>
      <c r="AH88" s="62">
        <v>0</v>
      </c>
      <c r="AI88" s="63">
        <v>0</v>
      </c>
      <c r="AJ88" s="62">
        <f>SUM(AK88:AL88)</f>
        <v>0</v>
      </c>
      <c r="AK88" s="62">
        <v>0</v>
      </c>
      <c r="AL88" s="63">
        <v>0</v>
      </c>
      <c r="AM88" s="62">
        <f>SUM(AN88:AO88)</f>
        <v>0</v>
      </c>
      <c r="AN88" s="62">
        <v>0</v>
      </c>
      <c r="AO88" s="63">
        <v>0</v>
      </c>
    </row>
    <row r="89" spans="1:41" ht="19.5" customHeight="1">
      <c r="A89" s="61" t="s">
        <v>38</v>
      </c>
      <c r="B89" s="61" t="s">
        <v>38</v>
      </c>
      <c r="C89" s="61" t="s">
        <v>38</v>
      </c>
      <c r="D89" s="61" t="s">
        <v>249</v>
      </c>
      <c r="E89" s="62">
        <f>SUM(F89,P89,Z89)</f>
        <v>818.78</v>
      </c>
      <c r="F89" s="62">
        <f>SUM(G89,J89,M89)</f>
        <v>588</v>
      </c>
      <c r="G89" s="62">
        <f>SUM(H89:I89)</f>
        <v>588</v>
      </c>
      <c r="H89" s="62">
        <v>0</v>
      </c>
      <c r="I89" s="63">
        <v>588</v>
      </c>
      <c r="J89" s="62">
        <f>SUM(K89:L89)</f>
        <v>0</v>
      </c>
      <c r="K89" s="62">
        <v>0</v>
      </c>
      <c r="L89" s="63">
        <v>0</v>
      </c>
      <c r="M89" s="62">
        <f>SUM(N89:O89)</f>
        <v>0</v>
      </c>
      <c r="N89" s="62">
        <v>0</v>
      </c>
      <c r="O89" s="63">
        <v>0</v>
      </c>
      <c r="P89" s="64">
        <f>SUM(Q89,T89,W89)</f>
        <v>0</v>
      </c>
      <c r="Q89" s="62">
        <f>SUM(R89:S89)</f>
        <v>0</v>
      </c>
      <c r="R89" s="62">
        <v>0</v>
      </c>
      <c r="S89" s="63">
        <v>0</v>
      </c>
      <c r="T89" s="62">
        <f>SUM(U89:V89)</f>
        <v>0</v>
      </c>
      <c r="U89" s="62">
        <v>0</v>
      </c>
      <c r="V89" s="62">
        <v>0</v>
      </c>
      <c r="W89" s="62">
        <f>SUM(X89:Y89)</f>
        <v>0</v>
      </c>
      <c r="X89" s="62">
        <v>0</v>
      </c>
      <c r="Y89" s="63">
        <v>0</v>
      </c>
      <c r="Z89" s="64">
        <f>SUM(AA89,AD89,AG89,AJ89,AM89)</f>
        <v>230.78</v>
      </c>
      <c r="AA89" s="62">
        <f>SUM(AB89:AC89)</f>
        <v>230.78</v>
      </c>
      <c r="AB89" s="62">
        <v>0</v>
      </c>
      <c r="AC89" s="63">
        <v>230.78</v>
      </c>
      <c r="AD89" s="62">
        <f>SUM(AE89:AF89)</f>
        <v>0</v>
      </c>
      <c r="AE89" s="62">
        <v>0</v>
      </c>
      <c r="AF89" s="63">
        <v>0</v>
      </c>
      <c r="AG89" s="62">
        <f>SUM(AH89:AI89)</f>
        <v>0</v>
      </c>
      <c r="AH89" s="62">
        <v>0</v>
      </c>
      <c r="AI89" s="63">
        <v>0</v>
      </c>
      <c r="AJ89" s="62">
        <f>SUM(AK89:AL89)</f>
        <v>0</v>
      </c>
      <c r="AK89" s="62">
        <v>0</v>
      </c>
      <c r="AL89" s="63">
        <v>0</v>
      </c>
      <c r="AM89" s="62">
        <f>SUM(AN89:AO89)</f>
        <v>0</v>
      </c>
      <c r="AN89" s="62">
        <v>0</v>
      </c>
      <c r="AO89" s="63">
        <v>0</v>
      </c>
    </row>
    <row r="90" spans="1:41" ht="19.5" customHeight="1">
      <c r="A90" s="61" t="s">
        <v>250</v>
      </c>
      <c r="B90" s="61" t="s">
        <v>88</v>
      </c>
      <c r="C90" s="61" t="s">
        <v>153</v>
      </c>
      <c r="D90" s="61" t="s">
        <v>251</v>
      </c>
      <c r="E90" s="62">
        <f>SUM(F90,P90,Z90)</f>
        <v>818.78</v>
      </c>
      <c r="F90" s="62">
        <f>SUM(G90,J90,M90)</f>
        <v>588</v>
      </c>
      <c r="G90" s="62">
        <f>SUM(H90:I90)</f>
        <v>588</v>
      </c>
      <c r="H90" s="62">
        <v>0</v>
      </c>
      <c r="I90" s="63">
        <v>588</v>
      </c>
      <c r="J90" s="62">
        <f>SUM(K90:L90)</f>
        <v>0</v>
      </c>
      <c r="K90" s="62">
        <v>0</v>
      </c>
      <c r="L90" s="63">
        <v>0</v>
      </c>
      <c r="M90" s="62">
        <f>SUM(N90:O90)</f>
        <v>0</v>
      </c>
      <c r="N90" s="62">
        <v>0</v>
      </c>
      <c r="O90" s="63">
        <v>0</v>
      </c>
      <c r="P90" s="64">
        <f>SUM(Q90,T90,W90)</f>
        <v>0</v>
      </c>
      <c r="Q90" s="62">
        <f>SUM(R90:S90)</f>
        <v>0</v>
      </c>
      <c r="R90" s="62">
        <v>0</v>
      </c>
      <c r="S90" s="63">
        <v>0</v>
      </c>
      <c r="T90" s="62">
        <f>SUM(U90:V90)</f>
        <v>0</v>
      </c>
      <c r="U90" s="62">
        <v>0</v>
      </c>
      <c r="V90" s="62">
        <v>0</v>
      </c>
      <c r="W90" s="62">
        <f>SUM(X90:Y90)</f>
        <v>0</v>
      </c>
      <c r="X90" s="62">
        <v>0</v>
      </c>
      <c r="Y90" s="63">
        <v>0</v>
      </c>
      <c r="Z90" s="64">
        <f>SUM(AA90,AD90,AG90,AJ90,AM90)</f>
        <v>230.78</v>
      </c>
      <c r="AA90" s="62">
        <f>SUM(AB90:AC90)</f>
        <v>230.78</v>
      </c>
      <c r="AB90" s="62">
        <v>0</v>
      </c>
      <c r="AC90" s="63">
        <v>230.78</v>
      </c>
      <c r="AD90" s="62">
        <f>SUM(AE90:AF90)</f>
        <v>0</v>
      </c>
      <c r="AE90" s="62">
        <v>0</v>
      </c>
      <c r="AF90" s="63">
        <v>0</v>
      </c>
      <c r="AG90" s="62">
        <f>SUM(AH90:AI90)</f>
        <v>0</v>
      </c>
      <c r="AH90" s="62">
        <v>0</v>
      </c>
      <c r="AI90" s="63">
        <v>0</v>
      </c>
      <c r="AJ90" s="62">
        <f>SUM(AK90:AL90)</f>
        <v>0</v>
      </c>
      <c r="AK90" s="62">
        <v>0</v>
      </c>
      <c r="AL90" s="63">
        <v>0</v>
      </c>
      <c r="AM90" s="62">
        <f>SUM(AN90:AO90)</f>
        <v>0</v>
      </c>
      <c r="AN90" s="62">
        <v>0</v>
      </c>
      <c r="AO90" s="63">
        <v>0</v>
      </c>
    </row>
    <row r="91" spans="1:41" ht="19.5" customHeight="1">
      <c r="A91" s="61" t="s">
        <v>38</v>
      </c>
      <c r="B91" s="61" t="s">
        <v>38</v>
      </c>
      <c r="C91" s="61" t="s">
        <v>38</v>
      </c>
      <c r="D91" s="61" t="s">
        <v>242</v>
      </c>
      <c r="E91" s="62">
        <f>SUM(F91,P91,Z91)</f>
        <v>33.5</v>
      </c>
      <c r="F91" s="62">
        <f>SUM(G91,J91,M91)</f>
        <v>33.5</v>
      </c>
      <c r="G91" s="62">
        <f>SUM(H91:I91)</f>
        <v>33.5</v>
      </c>
      <c r="H91" s="62">
        <v>33.5</v>
      </c>
      <c r="I91" s="63">
        <v>0</v>
      </c>
      <c r="J91" s="62">
        <f>SUM(K91:L91)</f>
        <v>0</v>
      </c>
      <c r="K91" s="62">
        <v>0</v>
      </c>
      <c r="L91" s="63">
        <v>0</v>
      </c>
      <c r="M91" s="62">
        <f>SUM(N91:O91)</f>
        <v>0</v>
      </c>
      <c r="N91" s="62">
        <v>0</v>
      </c>
      <c r="O91" s="63">
        <v>0</v>
      </c>
      <c r="P91" s="64">
        <f>SUM(Q91,T91,W91)</f>
        <v>0</v>
      </c>
      <c r="Q91" s="62">
        <f>SUM(R91:S91)</f>
        <v>0</v>
      </c>
      <c r="R91" s="62">
        <v>0</v>
      </c>
      <c r="S91" s="63">
        <v>0</v>
      </c>
      <c r="T91" s="62">
        <f>SUM(U91:V91)</f>
        <v>0</v>
      </c>
      <c r="U91" s="62">
        <v>0</v>
      </c>
      <c r="V91" s="62">
        <v>0</v>
      </c>
      <c r="W91" s="62">
        <f>SUM(X91:Y91)</f>
        <v>0</v>
      </c>
      <c r="X91" s="62">
        <v>0</v>
      </c>
      <c r="Y91" s="63">
        <v>0</v>
      </c>
      <c r="Z91" s="64">
        <f>SUM(AA91,AD91,AG91,AJ91,AM91)</f>
        <v>0</v>
      </c>
      <c r="AA91" s="62">
        <f>SUM(AB91:AC91)</f>
        <v>0</v>
      </c>
      <c r="AB91" s="62">
        <v>0</v>
      </c>
      <c r="AC91" s="63">
        <v>0</v>
      </c>
      <c r="AD91" s="62">
        <f>SUM(AE91:AF91)</f>
        <v>0</v>
      </c>
      <c r="AE91" s="62">
        <v>0</v>
      </c>
      <c r="AF91" s="63">
        <v>0</v>
      </c>
      <c r="AG91" s="62">
        <f>SUM(AH91:AI91)</f>
        <v>0</v>
      </c>
      <c r="AH91" s="62">
        <v>0</v>
      </c>
      <c r="AI91" s="63">
        <v>0</v>
      </c>
      <c r="AJ91" s="62">
        <f>SUM(AK91:AL91)</f>
        <v>0</v>
      </c>
      <c r="AK91" s="62">
        <v>0</v>
      </c>
      <c r="AL91" s="63">
        <v>0</v>
      </c>
      <c r="AM91" s="62">
        <f>SUM(AN91:AO91)</f>
        <v>0</v>
      </c>
      <c r="AN91" s="62">
        <v>0</v>
      </c>
      <c r="AO91" s="63">
        <v>0</v>
      </c>
    </row>
    <row r="92" spans="1:41" ht="19.5" customHeight="1">
      <c r="A92" s="61" t="s">
        <v>243</v>
      </c>
      <c r="B92" s="61" t="s">
        <v>84</v>
      </c>
      <c r="C92" s="61" t="s">
        <v>153</v>
      </c>
      <c r="D92" s="61" t="s">
        <v>255</v>
      </c>
      <c r="E92" s="62">
        <f>SUM(F92,P92,Z92)</f>
        <v>33.5</v>
      </c>
      <c r="F92" s="62">
        <f>SUM(G92,J92,M92)</f>
        <v>33.5</v>
      </c>
      <c r="G92" s="62">
        <f>SUM(H92:I92)</f>
        <v>33.5</v>
      </c>
      <c r="H92" s="62">
        <v>33.5</v>
      </c>
      <c r="I92" s="63">
        <v>0</v>
      </c>
      <c r="J92" s="62">
        <f>SUM(K92:L92)</f>
        <v>0</v>
      </c>
      <c r="K92" s="62">
        <v>0</v>
      </c>
      <c r="L92" s="63">
        <v>0</v>
      </c>
      <c r="M92" s="62">
        <f>SUM(N92:O92)</f>
        <v>0</v>
      </c>
      <c r="N92" s="62">
        <v>0</v>
      </c>
      <c r="O92" s="63">
        <v>0</v>
      </c>
      <c r="P92" s="64">
        <f>SUM(Q92,T92,W92)</f>
        <v>0</v>
      </c>
      <c r="Q92" s="62">
        <f>SUM(R92:S92)</f>
        <v>0</v>
      </c>
      <c r="R92" s="62">
        <v>0</v>
      </c>
      <c r="S92" s="63">
        <v>0</v>
      </c>
      <c r="T92" s="62">
        <f>SUM(U92:V92)</f>
        <v>0</v>
      </c>
      <c r="U92" s="62">
        <v>0</v>
      </c>
      <c r="V92" s="62">
        <v>0</v>
      </c>
      <c r="W92" s="62">
        <f>SUM(X92:Y92)</f>
        <v>0</v>
      </c>
      <c r="X92" s="62">
        <v>0</v>
      </c>
      <c r="Y92" s="63">
        <v>0</v>
      </c>
      <c r="Z92" s="64">
        <f>SUM(AA92,AD92,AG92,AJ92,AM92)</f>
        <v>0</v>
      </c>
      <c r="AA92" s="62">
        <f>SUM(AB92:AC92)</f>
        <v>0</v>
      </c>
      <c r="AB92" s="62">
        <v>0</v>
      </c>
      <c r="AC92" s="63">
        <v>0</v>
      </c>
      <c r="AD92" s="62">
        <f>SUM(AE92:AF92)</f>
        <v>0</v>
      </c>
      <c r="AE92" s="62">
        <v>0</v>
      </c>
      <c r="AF92" s="63">
        <v>0</v>
      </c>
      <c r="AG92" s="62">
        <f>SUM(AH92:AI92)</f>
        <v>0</v>
      </c>
      <c r="AH92" s="62">
        <v>0</v>
      </c>
      <c r="AI92" s="63">
        <v>0</v>
      </c>
      <c r="AJ92" s="62">
        <f>SUM(AK92:AL92)</f>
        <v>0</v>
      </c>
      <c r="AK92" s="62">
        <v>0</v>
      </c>
      <c r="AL92" s="63">
        <v>0</v>
      </c>
      <c r="AM92" s="62">
        <f>SUM(AN92:AO92)</f>
        <v>0</v>
      </c>
      <c r="AN92" s="62">
        <v>0</v>
      </c>
      <c r="AO92" s="63">
        <v>0</v>
      </c>
    </row>
    <row r="93" spans="1:41" ht="19.5" customHeight="1">
      <c r="A93" s="61" t="s">
        <v>38</v>
      </c>
      <c r="B93" s="61" t="s">
        <v>38</v>
      </c>
      <c r="C93" s="61" t="s">
        <v>38</v>
      </c>
      <c r="D93" s="61" t="s">
        <v>154</v>
      </c>
      <c r="E93" s="62">
        <f>SUM(F93,P93,Z93)</f>
        <v>37.9</v>
      </c>
      <c r="F93" s="62">
        <f>SUM(G93,J93,M93)</f>
        <v>37.9</v>
      </c>
      <c r="G93" s="62">
        <f>SUM(H93:I93)</f>
        <v>37.9</v>
      </c>
      <c r="H93" s="62">
        <v>0</v>
      </c>
      <c r="I93" s="63">
        <v>37.9</v>
      </c>
      <c r="J93" s="62">
        <f>SUM(K93:L93)</f>
        <v>0</v>
      </c>
      <c r="K93" s="62">
        <v>0</v>
      </c>
      <c r="L93" s="63">
        <v>0</v>
      </c>
      <c r="M93" s="62">
        <f>SUM(N93:O93)</f>
        <v>0</v>
      </c>
      <c r="N93" s="62">
        <v>0</v>
      </c>
      <c r="O93" s="63">
        <v>0</v>
      </c>
      <c r="P93" s="64">
        <f>SUM(Q93,T93,W93)</f>
        <v>0</v>
      </c>
      <c r="Q93" s="62">
        <f>SUM(R93:S93)</f>
        <v>0</v>
      </c>
      <c r="R93" s="62">
        <v>0</v>
      </c>
      <c r="S93" s="63">
        <v>0</v>
      </c>
      <c r="T93" s="62">
        <f>SUM(U93:V93)</f>
        <v>0</v>
      </c>
      <c r="U93" s="62">
        <v>0</v>
      </c>
      <c r="V93" s="62">
        <v>0</v>
      </c>
      <c r="W93" s="62">
        <f>SUM(X93:Y93)</f>
        <v>0</v>
      </c>
      <c r="X93" s="62">
        <v>0</v>
      </c>
      <c r="Y93" s="63">
        <v>0</v>
      </c>
      <c r="Z93" s="64">
        <f>SUM(AA93,AD93,AG93,AJ93,AM93)</f>
        <v>0</v>
      </c>
      <c r="AA93" s="62">
        <f>SUM(AB93:AC93)</f>
        <v>0</v>
      </c>
      <c r="AB93" s="62">
        <v>0</v>
      </c>
      <c r="AC93" s="63">
        <v>0</v>
      </c>
      <c r="AD93" s="62">
        <f>SUM(AE93:AF93)</f>
        <v>0</v>
      </c>
      <c r="AE93" s="62">
        <v>0</v>
      </c>
      <c r="AF93" s="63">
        <v>0</v>
      </c>
      <c r="AG93" s="62">
        <f>SUM(AH93:AI93)</f>
        <v>0</v>
      </c>
      <c r="AH93" s="62">
        <v>0</v>
      </c>
      <c r="AI93" s="63">
        <v>0</v>
      </c>
      <c r="AJ93" s="62">
        <f>SUM(AK93:AL93)</f>
        <v>0</v>
      </c>
      <c r="AK93" s="62">
        <v>0</v>
      </c>
      <c r="AL93" s="63">
        <v>0</v>
      </c>
      <c r="AM93" s="62">
        <f>SUM(AN93:AO93)</f>
        <v>0</v>
      </c>
      <c r="AN93" s="62">
        <v>0</v>
      </c>
      <c r="AO93" s="63">
        <v>0</v>
      </c>
    </row>
    <row r="94" spans="1:41" ht="19.5" customHeight="1">
      <c r="A94" s="61" t="s">
        <v>38</v>
      </c>
      <c r="B94" s="61" t="s">
        <v>38</v>
      </c>
      <c r="C94" s="61" t="s">
        <v>38</v>
      </c>
      <c r="D94" s="61" t="s">
        <v>245</v>
      </c>
      <c r="E94" s="62">
        <f>SUM(F94,P94,Z94)</f>
        <v>37.9</v>
      </c>
      <c r="F94" s="62">
        <f>SUM(G94,J94,M94)</f>
        <v>37.9</v>
      </c>
      <c r="G94" s="62">
        <f>SUM(H94:I94)</f>
        <v>37.9</v>
      </c>
      <c r="H94" s="62">
        <v>0</v>
      </c>
      <c r="I94" s="63">
        <v>37.9</v>
      </c>
      <c r="J94" s="62">
        <f>SUM(K94:L94)</f>
        <v>0</v>
      </c>
      <c r="K94" s="62">
        <v>0</v>
      </c>
      <c r="L94" s="63">
        <v>0</v>
      </c>
      <c r="M94" s="62">
        <f>SUM(N94:O94)</f>
        <v>0</v>
      </c>
      <c r="N94" s="62">
        <v>0</v>
      </c>
      <c r="O94" s="63">
        <v>0</v>
      </c>
      <c r="P94" s="64">
        <f>SUM(Q94,T94,W94)</f>
        <v>0</v>
      </c>
      <c r="Q94" s="62">
        <f>SUM(R94:S94)</f>
        <v>0</v>
      </c>
      <c r="R94" s="62">
        <v>0</v>
      </c>
      <c r="S94" s="63">
        <v>0</v>
      </c>
      <c r="T94" s="62">
        <f>SUM(U94:V94)</f>
        <v>0</v>
      </c>
      <c r="U94" s="62">
        <v>0</v>
      </c>
      <c r="V94" s="62">
        <v>0</v>
      </c>
      <c r="W94" s="62">
        <f>SUM(X94:Y94)</f>
        <v>0</v>
      </c>
      <c r="X94" s="62">
        <v>0</v>
      </c>
      <c r="Y94" s="63">
        <v>0</v>
      </c>
      <c r="Z94" s="64">
        <f>SUM(AA94,AD94,AG94,AJ94,AM94)</f>
        <v>0</v>
      </c>
      <c r="AA94" s="62">
        <f>SUM(AB94:AC94)</f>
        <v>0</v>
      </c>
      <c r="AB94" s="62">
        <v>0</v>
      </c>
      <c r="AC94" s="63">
        <v>0</v>
      </c>
      <c r="AD94" s="62">
        <f>SUM(AE94:AF94)</f>
        <v>0</v>
      </c>
      <c r="AE94" s="62">
        <v>0</v>
      </c>
      <c r="AF94" s="63">
        <v>0</v>
      </c>
      <c r="AG94" s="62">
        <f>SUM(AH94:AI94)</f>
        <v>0</v>
      </c>
      <c r="AH94" s="62">
        <v>0</v>
      </c>
      <c r="AI94" s="63">
        <v>0</v>
      </c>
      <c r="AJ94" s="62">
        <f>SUM(AK94:AL94)</f>
        <v>0</v>
      </c>
      <c r="AK94" s="62">
        <v>0</v>
      </c>
      <c r="AL94" s="63">
        <v>0</v>
      </c>
      <c r="AM94" s="62">
        <f>SUM(AN94:AO94)</f>
        <v>0</v>
      </c>
      <c r="AN94" s="62">
        <v>0</v>
      </c>
      <c r="AO94" s="63">
        <v>0</v>
      </c>
    </row>
    <row r="95" spans="1:41" ht="19.5" customHeight="1">
      <c r="A95" s="61" t="s">
        <v>246</v>
      </c>
      <c r="B95" s="61" t="s">
        <v>90</v>
      </c>
      <c r="C95" s="61" t="s">
        <v>155</v>
      </c>
      <c r="D95" s="61" t="s">
        <v>248</v>
      </c>
      <c r="E95" s="62">
        <f>SUM(F95,P95,Z95)</f>
        <v>37.9</v>
      </c>
      <c r="F95" s="62">
        <f>SUM(G95,J95,M95)</f>
        <v>37.9</v>
      </c>
      <c r="G95" s="62">
        <f>SUM(H95:I95)</f>
        <v>37.9</v>
      </c>
      <c r="H95" s="62">
        <v>0</v>
      </c>
      <c r="I95" s="63">
        <v>37.9</v>
      </c>
      <c r="J95" s="62">
        <f>SUM(K95:L95)</f>
        <v>0</v>
      </c>
      <c r="K95" s="62">
        <v>0</v>
      </c>
      <c r="L95" s="63">
        <v>0</v>
      </c>
      <c r="M95" s="62">
        <f>SUM(N95:O95)</f>
        <v>0</v>
      </c>
      <c r="N95" s="62">
        <v>0</v>
      </c>
      <c r="O95" s="63">
        <v>0</v>
      </c>
      <c r="P95" s="64">
        <f>SUM(Q95,T95,W95)</f>
        <v>0</v>
      </c>
      <c r="Q95" s="62">
        <f>SUM(R95:S95)</f>
        <v>0</v>
      </c>
      <c r="R95" s="62">
        <v>0</v>
      </c>
      <c r="S95" s="63">
        <v>0</v>
      </c>
      <c r="T95" s="62">
        <f>SUM(U95:V95)</f>
        <v>0</v>
      </c>
      <c r="U95" s="62">
        <v>0</v>
      </c>
      <c r="V95" s="62">
        <v>0</v>
      </c>
      <c r="W95" s="62">
        <f>SUM(X95:Y95)</f>
        <v>0</v>
      </c>
      <c r="X95" s="62">
        <v>0</v>
      </c>
      <c r="Y95" s="63">
        <v>0</v>
      </c>
      <c r="Z95" s="64">
        <f>SUM(AA95,AD95,AG95,AJ95,AM95)</f>
        <v>0</v>
      </c>
      <c r="AA95" s="62">
        <f>SUM(AB95:AC95)</f>
        <v>0</v>
      </c>
      <c r="AB95" s="62">
        <v>0</v>
      </c>
      <c r="AC95" s="63">
        <v>0</v>
      </c>
      <c r="AD95" s="62">
        <f>SUM(AE95:AF95)</f>
        <v>0</v>
      </c>
      <c r="AE95" s="62">
        <v>0</v>
      </c>
      <c r="AF95" s="63">
        <v>0</v>
      </c>
      <c r="AG95" s="62">
        <f>SUM(AH95:AI95)</f>
        <v>0</v>
      </c>
      <c r="AH95" s="62">
        <v>0</v>
      </c>
      <c r="AI95" s="63">
        <v>0</v>
      </c>
      <c r="AJ95" s="62">
        <f>SUM(AK95:AL95)</f>
        <v>0</v>
      </c>
      <c r="AK95" s="62">
        <v>0</v>
      </c>
      <c r="AL95" s="63">
        <v>0</v>
      </c>
      <c r="AM95" s="62">
        <f>SUM(AN95:AO95)</f>
        <v>0</v>
      </c>
      <c r="AN95" s="62">
        <v>0</v>
      </c>
      <c r="AO95" s="63">
        <v>0</v>
      </c>
    </row>
    <row r="96" spans="1:41" ht="19.5" customHeight="1">
      <c r="A96" s="61" t="s">
        <v>38</v>
      </c>
      <c r="B96" s="61" t="s">
        <v>38</v>
      </c>
      <c r="C96" s="61" t="s">
        <v>38</v>
      </c>
      <c r="D96" s="61" t="s">
        <v>157</v>
      </c>
      <c r="E96" s="62">
        <f>SUM(F96,P96,Z96)</f>
        <v>2946.02</v>
      </c>
      <c r="F96" s="62">
        <f>SUM(G96,J96,M96)</f>
        <v>0</v>
      </c>
      <c r="G96" s="62">
        <f>SUM(H96:I96)</f>
        <v>0</v>
      </c>
      <c r="H96" s="62">
        <v>0</v>
      </c>
      <c r="I96" s="63">
        <v>0</v>
      </c>
      <c r="J96" s="62">
        <f>SUM(K96:L96)</f>
        <v>0</v>
      </c>
      <c r="K96" s="62">
        <v>0</v>
      </c>
      <c r="L96" s="63">
        <v>0</v>
      </c>
      <c r="M96" s="62">
        <f>SUM(N96:O96)</f>
        <v>0</v>
      </c>
      <c r="N96" s="62">
        <v>0</v>
      </c>
      <c r="O96" s="63">
        <v>0</v>
      </c>
      <c r="P96" s="64">
        <f>SUM(Q96,T96,W96)</f>
        <v>0</v>
      </c>
      <c r="Q96" s="62">
        <f>SUM(R96:S96)</f>
        <v>0</v>
      </c>
      <c r="R96" s="62">
        <v>0</v>
      </c>
      <c r="S96" s="63">
        <v>0</v>
      </c>
      <c r="T96" s="62">
        <f>SUM(U96:V96)</f>
        <v>0</v>
      </c>
      <c r="U96" s="62">
        <v>0</v>
      </c>
      <c r="V96" s="62">
        <v>0</v>
      </c>
      <c r="W96" s="62">
        <f>SUM(X96:Y96)</f>
        <v>0</v>
      </c>
      <c r="X96" s="62">
        <v>0</v>
      </c>
      <c r="Y96" s="63">
        <v>0</v>
      </c>
      <c r="Z96" s="64">
        <f>SUM(AA96,AD96,AG96,AJ96,AM96)</f>
        <v>2946.02</v>
      </c>
      <c r="AA96" s="62">
        <f>SUM(AB96:AC96)</f>
        <v>2946.02</v>
      </c>
      <c r="AB96" s="62">
        <v>0</v>
      </c>
      <c r="AC96" s="63">
        <v>2946.02</v>
      </c>
      <c r="AD96" s="62">
        <f>SUM(AE96:AF96)</f>
        <v>0</v>
      </c>
      <c r="AE96" s="62">
        <v>0</v>
      </c>
      <c r="AF96" s="63">
        <v>0</v>
      </c>
      <c r="AG96" s="62">
        <f>SUM(AH96:AI96)</f>
        <v>0</v>
      </c>
      <c r="AH96" s="62">
        <v>0</v>
      </c>
      <c r="AI96" s="63">
        <v>0</v>
      </c>
      <c r="AJ96" s="62">
        <f>SUM(AK96:AL96)</f>
        <v>0</v>
      </c>
      <c r="AK96" s="62">
        <v>0</v>
      </c>
      <c r="AL96" s="63">
        <v>0</v>
      </c>
      <c r="AM96" s="62">
        <f>SUM(AN96:AO96)</f>
        <v>0</v>
      </c>
      <c r="AN96" s="62">
        <v>0</v>
      </c>
      <c r="AO96" s="63">
        <v>0</v>
      </c>
    </row>
    <row r="97" spans="1:41" ht="19.5" customHeight="1">
      <c r="A97" s="61" t="s">
        <v>38</v>
      </c>
      <c r="B97" s="61" t="s">
        <v>38</v>
      </c>
      <c r="C97" s="61" t="s">
        <v>38</v>
      </c>
      <c r="D97" s="61" t="s">
        <v>249</v>
      </c>
      <c r="E97" s="62">
        <f>SUM(F97,P97,Z97)</f>
        <v>2946.02</v>
      </c>
      <c r="F97" s="62">
        <f>SUM(G97,J97,M97)</f>
        <v>0</v>
      </c>
      <c r="G97" s="62">
        <f>SUM(H97:I97)</f>
        <v>0</v>
      </c>
      <c r="H97" s="62">
        <v>0</v>
      </c>
      <c r="I97" s="63">
        <v>0</v>
      </c>
      <c r="J97" s="62">
        <f>SUM(K97:L97)</f>
        <v>0</v>
      </c>
      <c r="K97" s="62">
        <v>0</v>
      </c>
      <c r="L97" s="63">
        <v>0</v>
      </c>
      <c r="M97" s="62">
        <f>SUM(N97:O97)</f>
        <v>0</v>
      </c>
      <c r="N97" s="62">
        <v>0</v>
      </c>
      <c r="O97" s="63">
        <v>0</v>
      </c>
      <c r="P97" s="64">
        <f>SUM(Q97,T97,W97)</f>
        <v>0</v>
      </c>
      <c r="Q97" s="62">
        <f>SUM(R97:S97)</f>
        <v>0</v>
      </c>
      <c r="R97" s="62">
        <v>0</v>
      </c>
      <c r="S97" s="63">
        <v>0</v>
      </c>
      <c r="T97" s="62">
        <f>SUM(U97:V97)</f>
        <v>0</v>
      </c>
      <c r="U97" s="62">
        <v>0</v>
      </c>
      <c r="V97" s="62">
        <v>0</v>
      </c>
      <c r="W97" s="62">
        <f>SUM(X97:Y97)</f>
        <v>0</v>
      </c>
      <c r="X97" s="62">
        <v>0</v>
      </c>
      <c r="Y97" s="63">
        <v>0</v>
      </c>
      <c r="Z97" s="64">
        <f>SUM(AA97,AD97,AG97,AJ97,AM97)</f>
        <v>2946.02</v>
      </c>
      <c r="AA97" s="62">
        <f>SUM(AB97:AC97)</f>
        <v>2946.02</v>
      </c>
      <c r="AB97" s="62">
        <v>0</v>
      </c>
      <c r="AC97" s="63">
        <v>2946.02</v>
      </c>
      <c r="AD97" s="62">
        <f>SUM(AE97:AF97)</f>
        <v>0</v>
      </c>
      <c r="AE97" s="62">
        <v>0</v>
      </c>
      <c r="AF97" s="63">
        <v>0</v>
      </c>
      <c r="AG97" s="62">
        <f>SUM(AH97:AI97)</f>
        <v>0</v>
      </c>
      <c r="AH97" s="62">
        <v>0</v>
      </c>
      <c r="AI97" s="63">
        <v>0</v>
      </c>
      <c r="AJ97" s="62">
        <f>SUM(AK97:AL97)</f>
        <v>0</v>
      </c>
      <c r="AK97" s="62">
        <v>0</v>
      </c>
      <c r="AL97" s="63">
        <v>0</v>
      </c>
      <c r="AM97" s="62">
        <f>SUM(AN97:AO97)</f>
        <v>0</v>
      </c>
      <c r="AN97" s="62">
        <v>0</v>
      </c>
      <c r="AO97" s="63">
        <v>0</v>
      </c>
    </row>
    <row r="98" spans="1:41" ht="19.5" customHeight="1">
      <c r="A98" s="61" t="s">
        <v>250</v>
      </c>
      <c r="B98" s="61" t="s">
        <v>88</v>
      </c>
      <c r="C98" s="61" t="s">
        <v>158</v>
      </c>
      <c r="D98" s="61" t="s">
        <v>251</v>
      </c>
      <c r="E98" s="62">
        <f>SUM(F98,P98,Z98)</f>
        <v>2946.02</v>
      </c>
      <c r="F98" s="62">
        <f>SUM(G98,J98,M98)</f>
        <v>0</v>
      </c>
      <c r="G98" s="62">
        <f>SUM(H98:I98)</f>
        <v>0</v>
      </c>
      <c r="H98" s="62">
        <v>0</v>
      </c>
      <c r="I98" s="63">
        <v>0</v>
      </c>
      <c r="J98" s="62">
        <f>SUM(K98:L98)</f>
        <v>0</v>
      </c>
      <c r="K98" s="62">
        <v>0</v>
      </c>
      <c r="L98" s="63">
        <v>0</v>
      </c>
      <c r="M98" s="62">
        <f>SUM(N98:O98)</f>
        <v>0</v>
      </c>
      <c r="N98" s="62">
        <v>0</v>
      </c>
      <c r="O98" s="63">
        <v>0</v>
      </c>
      <c r="P98" s="64">
        <f>SUM(Q98,T98,W98)</f>
        <v>0</v>
      </c>
      <c r="Q98" s="62">
        <f>SUM(R98:S98)</f>
        <v>0</v>
      </c>
      <c r="R98" s="62">
        <v>0</v>
      </c>
      <c r="S98" s="63">
        <v>0</v>
      </c>
      <c r="T98" s="62">
        <f>SUM(U98:V98)</f>
        <v>0</v>
      </c>
      <c r="U98" s="62">
        <v>0</v>
      </c>
      <c r="V98" s="62">
        <v>0</v>
      </c>
      <c r="W98" s="62">
        <f>SUM(X98:Y98)</f>
        <v>0</v>
      </c>
      <c r="X98" s="62">
        <v>0</v>
      </c>
      <c r="Y98" s="63">
        <v>0</v>
      </c>
      <c r="Z98" s="64">
        <f>SUM(AA98,AD98,AG98,AJ98,AM98)</f>
        <v>2946.02</v>
      </c>
      <c r="AA98" s="62">
        <f>SUM(AB98:AC98)</f>
        <v>2946.02</v>
      </c>
      <c r="AB98" s="62">
        <v>0</v>
      </c>
      <c r="AC98" s="63">
        <v>2946.02</v>
      </c>
      <c r="AD98" s="62">
        <f>SUM(AE98:AF98)</f>
        <v>0</v>
      </c>
      <c r="AE98" s="62">
        <v>0</v>
      </c>
      <c r="AF98" s="63">
        <v>0</v>
      </c>
      <c r="AG98" s="62">
        <f>SUM(AH98:AI98)</f>
        <v>0</v>
      </c>
      <c r="AH98" s="62">
        <v>0</v>
      </c>
      <c r="AI98" s="63">
        <v>0</v>
      </c>
      <c r="AJ98" s="62">
        <f>SUM(AK98:AL98)</f>
        <v>0</v>
      </c>
      <c r="AK98" s="62">
        <v>0</v>
      </c>
      <c r="AL98" s="63">
        <v>0</v>
      </c>
      <c r="AM98" s="62">
        <f>SUM(AN98:AO98)</f>
        <v>0</v>
      </c>
      <c r="AN98" s="62">
        <v>0</v>
      </c>
      <c r="AO98" s="63">
        <v>0</v>
      </c>
    </row>
    <row r="99" spans="1:41" ht="19.5" customHeight="1">
      <c r="A99" s="61" t="s">
        <v>38</v>
      </c>
      <c r="B99" s="61" t="s">
        <v>38</v>
      </c>
      <c r="C99" s="61" t="s">
        <v>38</v>
      </c>
      <c r="D99" s="61" t="s">
        <v>159</v>
      </c>
      <c r="E99" s="62">
        <f>SUM(F99,P99,Z99)</f>
        <v>4304.53</v>
      </c>
      <c r="F99" s="62">
        <f>SUM(G99,J99,M99)</f>
        <v>2575.98</v>
      </c>
      <c r="G99" s="62">
        <f>SUM(H99:I99)</f>
        <v>2575.98</v>
      </c>
      <c r="H99" s="62">
        <v>282.98</v>
      </c>
      <c r="I99" s="63">
        <v>2293</v>
      </c>
      <c r="J99" s="62">
        <f>SUM(K99:L99)</f>
        <v>0</v>
      </c>
      <c r="K99" s="62">
        <v>0</v>
      </c>
      <c r="L99" s="63">
        <v>0</v>
      </c>
      <c r="M99" s="62">
        <f>SUM(N99:O99)</f>
        <v>0</v>
      </c>
      <c r="N99" s="62">
        <v>0</v>
      </c>
      <c r="O99" s="63">
        <v>0</v>
      </c>
      <c r="P99" s="64">
        <f>SUM(Q99,T99,W99)</f>
        <v>0</v>
      </c>
      <c r="Q99" s="62">
        <f>SUM(R99:S99)</f>
        <v>0</v>
      </c>
      <c r="R99" s="62">
        <v>0</v>
      </c>
      <c r="S99" s="63">
        <v>0</v>
      </c>
      <c r="T99" s="62">
        <f>SUM(U99:V99)</f>
        <v>0</v>
      </c>
      <c r="U99" s="62">
        <v>0</v>
      </c>
      <c r="V99" s="62">
        <v>0</v>
      </c>
      <c r="W99" s="62">
        <f>SUM(X99:Y99)</f>
        <v>0</v>
      </c>
      <c r="X99" s="62">
        <v>0</v>
      </c>
      <c r="Y99" s="63">
        <v>0</v>
      </c>
      <c r="Z99" s="64">
        <f>SUM(AA99,AD99,AG99,AJ99,AM99)</f>
        <v>1728.55</v>
      </c>
      <c r="AA99" s="62">
        <f>SUM(AB99:AC99)</f>
        <v>1728.55</v>
      </c>
      <c r="AB99" s="62">
        <v>0</v>
      </c>
      <c r="AC99" s="63">
        <v>1728.55</v>
      </c>
      <c r="AD99" s="62">
        <f>SUM(AE99:AF99)</f>
        <v>0</v>
      </c>
      <c r="AE99" s="62">
        <v>0</v>
      </c>
      <c r="AF99" s="63">
        <v>0</v>
      </c>
      <c r="AG99" s="62">
        <f>SUM(AH99:AI99)</f>
        <v>0</v>
      </c>
      <c r="AH99" s="62">
        <v>0</v>
      </c>
      <c r="AI99" s="63">
        <v>0</v>
      </c>
      <c r="AJ99" s="62">
        <f>SUM(AK99:AL99)</f>
        <v>0</v>
      </c>
      <c r="AK99" s="62">
        <v>0</v>
      </c>
      <c r="AL99" s="63">
        <v>0</v>
      </c>
      <c r="AM99" s="62">
        <f>SUM(AN99:AO99)</f>
        <v>0</v>
      </c>
      <c r="AN99" s="62">
        <v>0</v>
      </c>
      <c r="AO99" s="63">
        <v>0</v>
      </c>
    </row>
    <row r="100" spans="1:41" ht="19.5" customHeight="1">
      <c r="A100" s="61" t="s">
        <v>38</v>
      </c>
      <c r="B100" s="61" t="s">
        <v>38</v>
      </c>
      <c r="C100" s="61" t="s">
        <v>38</v>
      </c>
      <c r="D100" s="61" t="s">
        <v>160</v>
      </c>
      <c r="E100" s="62">
        <f>SUM(F100,P100,Z100)</f>
        <v>4304.53</v>
      </c>
      <c r="F100" s="62">
        <f>SUM(G100,J100,M100)</f>
        <v>2575.98</v>
      </c>
      <c r="G100" s="62">
        <f>SUM(H100:I100)</f>
        <v>2575.98</v>
      </c>
      <c r="H100" s="62">
        <v>282.98</v>
      </c>
      <c r="I100" s="63">
        <v>2293</v>
      </c>
      <c r="J100" s="62">
        <f>SUM(K100:L100)</f>
        <v>0</v>
      </c>
      <c r="K100" s="62">
        <v>0</v>
      </c>
      <c r="L100" s="63">
        <v>0</v>
      </c>
      <c r="M100" s="62">
        <f>SUM(N100:O100)</f>
        <v>0</v>
      </c>
      <c r="N100" s="62">
        <v>0</v>
      </c>
      <c r="O100" s="63">
        <v>0</v>
      </c>
      <c r="P100" s="64">
        <f>SUM(Q100,T100,W100)</f>
        <v>0</v>
      </c>
      <c r="Q100" s="62">
        <f>SUM(R100:S100)</f>
        <v>0</v>
      </c>
      <c r="R100" s="62">
        <v>0</v>
      </c>
      <c r="S100" s="63">
        <v>0</v>
      </c>
      <c r="T100" s="62">
        <f>SUM(U100:V100)</f>
        <v>0</v>
      </c>
      <c r="U100" s="62">
        <v>0</v>
      </c>
      <c r="V100" s="62">
        <v>0</v>
      </c>
      <c r="W100" s="62">
        <f>SUM(X100:Y100)</f>
        <v>0</v>
      </c>
      <c r="X100" s="62">
        <v>0</v>
      </c>
      <c r="Y100" s="63">
        <v>0</v>
      </c>
      <c r="Z100" s="64">
        <f>SUM(AA100,AD100,AG100,AJ100,AM100)</f>
        <v>1728.55</v>
      </c>
      <c r="AA100" s="62">
        <f>SUM(AB100:AC100)</f>
        <v>1728.55</v>
      </c>
      <c r="AB100" s="62">
        <v>0</v>
      </c>
      <c r="AC100" s="63">
        <v>1728.55</v>
      </c>
      <c r="AD100" s="62">
        <f>SUM(AE100:AF100)</f>
        <v>0</v>
      </c>
      <c r="AE100" s="62">
        <v>0</v>
      </c>
      <c r="AF100" s="63">
        <v>0</v>
      </c>
      <c r="AG100" s="62">
        <f>SUM(AH100:AI100)</f>
        <v>0</v>
      </c>
      <c r="AH100" s="62">
        <v>0</v>
      </c>
      <c r="AI100" s="63">
        <v>0</v>
      </c>
      <c r="AJ100" s="62">
        <f>SUM(AK100:AL100)</f>
        <v>0</v>
      </c>
      <c r="AK100" s="62">
        <v>0</v>
      </c>
      <c r="AL100" s="63">
        <v>0</v>
      </c>
      <c r="AM100" s="62">
        <f>SUM(AN100:AO100)</f>
        <v>0</v>
      </c>
      <c r="AN100" s="62">
        <v>0</v>
      </c>
      <c r="AO100" s="63">
        <v>0</v>
      </c>
    </row>
    <row r="101" spans="1:41" ht="19.5" customHeight="1">
      <c r="A101" s="61" t="s">
        <v>38</v>
      </c>
      <c r="B101" s="61" t="s">
        <v>38</v>
      </c>
      <c r="C101" s="61" t="s">
        <v>38</v>
      </c>
      <c r="D101" s="61" t="s">
        <v>245</v>
      </c>
      <c r="E101" s="62">
        <f>SUM(F101,P101,Z101)</f>
        <v>1351.8400000000001</v>
      </c>
      <c r="F101" s="62">
        <f>SUM(G101,J101,M101)</f>
        <v>1118.98</v>
      </c>
      <c r="G101" s="62">
        <f>SUM(H101:I101)</f>
        <v>1118.98</v>
      </c>
      <c r="H101" s="62">
        <v>274.98</v>
      </c>
      <c r="I101" s="63">
        <v>844</v>
      </c>
      <c r="J101" s="62">
        <f>SUM(K101:L101)</f>
        <v>0</v>
      </c>
      <c r="K101" s="62">
        <v>0</v>
      </c>
      <c r="L101" s="63">
        <v>0</v>
      </c>
      <c r="M101" s="62">
        <f>SUM(N101:O101)</f>
        <v>0</v>
      </c>
      <c r="N101" s="62">
        <v>0</v>
      </c>
      <c r="O101" s="63">
        <v>0</v>
      </c>
      <c r="P101" s="64">
        <f>SUM(Q101,T101,W101)</f>
        <v>0</v>
      </c>
      <c r="Q101" s="62">
        <f>SUM(R101:S101)</f>
        <v>0</v>
      </c>
      <c r="R101" s="62">
        <v>0</v>
      </c>
      <c r="S101" s="63">
        <v>0</v>
      </c>
      <c r="T101" s="62">
        <f>SUM(U101:V101)</f>
        <v>0</v>
      </c>
      <c r="U101" s="62">
        <v>0</v>
      </c>
      <c r="V101" s="62">
        <v>0</v>
      </c>
      <c r="W101" s="62">
        <f>SUM(X101:Y101)</f>
        <v>0</v>
      </c>
      <c r="X101" s="62">
        <v>0</v>
      </c>
      <c r="Y101" s="63">
        <v>0</v>
      </c>
      <c r="Z101" s="64">
        <f>SUM(AA101,AD101,AG101,AJ101,AM101)</f>
        <v>232.86</v>
      </c>
      <c r="AA101" s="62">
        <f>SUM(AB101:AC101)</f>
        <v>232.86</v>
      </c>
      <c r="AB101" s="62">
        <v>0</v>
      </c>
      <c r="AC101" s="63">
        <v>232.86</v>
      </c>
      <c r="AD101" s="62">
        <f>SUM(AE101:AF101)</f>
        <v>0</v>
      </c>
      <c r="AE101" s="62">
        <v>0</v>
      </c>
      <c r="AF101" s="63">
        <v>0</v>
      </c>
      <c r="AG101" s="62">
        <f>SUM(AH101:AI101)</f>
        <v>0</v>
      </c>
      <c r="AH101" s="62">
        <v>0</v>
      </c>
      <c r="AI101" s="63">
        <v>0</v>
      </c>
      <c r="AJ101" s="62">
        <f>SUM(AK101:AL101)</f>
        <v>0</v>
      </c>
      <c r="AK101" s="62">
        <v>0</v>
      </c>
      <c r="AL101" s="63">
        <v>0</v>
      </c>
      <c r="AM101" s="62">
        <f>SUM(AN101:AO101)</f>
        <v>0</v>
      </c>
      <c r="AN101" s="62">
        <v>0</v>
      </c>
      <c r="AO101" s="63">
        <v>0</v>
      </c>
    </row>
    <row r="102" spans="1:41" ht="19.5" customHeight="1">
      <c r="A102" s="61" t="s">
        <v>246</v>
      </c>
      <c r="B102" s="61" t="s">
        <v>88</v>
      </c>
      <c r="C102" s="61" t="s">
        <v>161</v>
      </c>
      <c r="D102" s="61" t="s">
        <v>247</v>
      </c>
      <c r="E102" s="62">
        <f>SUM(F102,P102,Z102)</f>
        <v>274.98</v>
      </c>
      <c r="F102" s="62">
        <f>SUM(G102,J102,M102)</f>
        <v>274.98</v>
      </c>
      <c r="G102" s="62">
        <f>SUM(H102:I102)</f>
        <v>274.98</v>
      </c>
      <c r="H102" s="62">
        <v>274.98</v>
      </c>
      <c r="I102" s="63">
        <v>0</v>
      </c>
      <c r="J102" s="62">
        <f>SUM(K102:L102)</f>
        <v>0</v>
      </c>
      <c r="K102" s="62">
        <v>0</v>
      </c>
      <c r="L102" s="63">
        <v>0</v>
      </c>
      <c r="M102" s="62">
        <f>SUM(N102:O102)</f>
        <v>0</v>
      </c>
      <c r="N102" s="62">
        <v>0</v>
      </c>
      <c r="O102" s="63">
        <v>0</v>
      </c>
      <c r="P102" s="64">
        <f>SUM(Q102,T102,W102)</f>
        <v>0</v>
      </c>
      <c r="Q102" s="62">
        <f>SUM(R102:S102)</f>
        <v>0</v>
      </c>
      <c r="R102" s="62">
        <v>0</v>
      </c>
      <c r="S102" s="63">
        <v>0</v>
      </c>
      <c r="T102" s="62">
        <f>SUM(U102:V102)</f>
        <v>0</v>
      </c>
      <c r="U102" s="62">
        <v>0</v>
      </c>
      <c r="V102" s="62">
        <v>0</v>
      </c>
      <c r="W102" s="62">
        <f>SUM(X102:Y102)</f>
        <v>0</v>
      </c>
      <c r="X102" s="62">
        <v>0</v>
      </c>
      <c r="Y102" s="63">
        <v>0</v>
      </c>
      <c r="Z102" s="64">
        <f>SUM(AA102,AD102,AG102,AJ102,AM102)</f>
        <v>0</v>
      </c>
      <c r="AA102" s="62">
        <f>SUM(AB102:AC102)</f>
        <v>0</v>
      </c>
      <c r="AB102" s="62">
        <v>0</v>
      </c>
      <c r="AC102" s="63">
        <v>0</v>
      </c>
      <c r="AD102" s="62">
        <f>SUM(AE102:AF102)</f>
        <v>0</v>
      </c>
      <c r="AE102" s="62">
        <v>0</v>
      </c>
      <c r="AF102" s="63">
        <v>0</v>
      </c>
      <c r="AG102" s="62">
        <f>SUM(AH102:AI102)</f>
        <v>0</v>
      </c>
      <c r="AH102" s="62">
        <v>0</v>
      </c>
      <c r="AI102" s="63">
        <v>0</v>
      </c>
      <c r="AJ102" s="62">
        <f>SUM(AK102:AL102)</f>
        <v>0</v>
      </c>
      <c r="AK102" s="62">
        <v>0</v>
      </c>
      <c r="AL102" s="63">
        <v>0</v>
      </c>
      <c r="AM102" s="62">
        <f>SUM(AN102:AO102)</f>
        <v>0</v>
      </c>
      <c r="AN102" s="62">
        <v>0</v>
      </c>
      <c r="AO102" s="63">
        <v>0</v>
      </c>
    </row>
    <row r="103" spans="1:41" ht="19.5" customHeight="1">
      <c r="A103" s="61" t="s">
        <v>246</v>
      </c>
      <c r="B103" s="61" t="s">
        <v>90</v>
      </c>
      <c r="C103" s="61" t="s">
        <v>161</v>
      </c>
      <c r="D103" s="61" t="s">
        <v>248</v>
      </c>
      <c r="E103" s="62">
        <f>SUM(F103,P103,Z103)</f>
        <v>1076.8600000000001</v>
      </c>
      <c r="F103" s="62">
        <f>SUM(G103,J103,M103)</f>
        <v>844</v>
      </c>
      <c r="G103" s="62">
        <f>SUM(H103:I103)</f>
        <v>844</v>
      </c>
      <c r="H103" s="62">
        <v>0</v>
      </c>
      <c r="I103" s="63">
        <v>844</v>
      </c>
      <c r="J103" s="62">
        <f>SUM(K103:L103)</f>
        <v>0</v>
      </c>
      <c r="K103" s="62">
        <v>0</v>
      </c>
      <c r="L103" s="63">
        <v>0</v>
      </c>
      <c r="M103" s="62">
        <f>SUM(N103:O103)</f>
        <v>0</v>
      </c>
      <c r="N103" s="62">
        <v>0</v>
      </c>
      <c r="O103" s="63">
        <v>0</v>
      </c>
      <c r="P103" s="64">
        <f>SUM(Q103,T103,W103)</f>
        <v>0</v>
      </c>
      <c r="Q103" s="62">
        <f>SUM(R103:S103)</f>
        <v>0</v>
      </c>
      <c r="R103" s="62">
        <v>0</v>
      </c>
      <c r="S103" s="63">
        <v>0</v>
      </c>
      <c r="T103" s="62">
        <f>SUM(U103:V103)</f>
        <v>0</v>
      </c>
      <c r="U103" s="62">
        <v>0</v>
      </c>
      <c r="V103" s="62">
        <v>0</v>
      </c>
      <c r="W103" s="62">
        <f>SUM(X103:Y103)</f>
        <v>0</v>
      </c>
      <c r="X103" s="62">
        <v>0</v>
      </c>
      <c r="Y103" s="63">
        <v>0</v>
      </c>
      <c r="Z103" s="64">
        <f>SUM(AA103,AD103,AG103,AJ103,AM103)</f>
        <v>232.86</v>
      </c>
      <c r="AA103" s="62">
        <f>SUM(AB103:AC103)</f>
        <v>232.86</v>
      </c>
      <c r="AB103" s="62">
        <v>0</v>
      </c>
      <c r="AC103" s="63">
        <v>232.86</v>
      </c>
      <c r="AD103" s="62">
        <f>SUM(AE103:AF103)</f>
        <v>0</v>
      </c>
      <c r="AE103" s="62">
        <v>0</v>
      </c>
      <c r="AF103" s="63">
        <v>0</v>
      </c>
      <c r="AG103" s="62">
        <f>SUM(AH103:AI103)</f>
        <v>0</v>
      </c>
      <c r="AH103" s="62">
        <v>0</v>
      </c>
      <c r="AI103" s="63">
        <v>0</v>
      </c>
      <c r="AJ103" s="62">
        <f>SUM(AK103:AL103)</f>
        <v>0</v>
      </c>
      <c r="AK103" s="62">
        <v>0</v>
      </c>
      <c r="AL103" s="63">
        <v>0</v>
      </c>
      <c r="AM103" s="62">
        <f>SUM(AN103:AO103)</f>
        <v>0</v>
      </c>
      <c r="AN103" s="62">
        <v>0</v>
      </c>
      <c r="AO103" s="63">
        <v>0</v>
      </c>
    </row>
    <row r="104" spans="1:41" ht="19.5" customHeight="1">
      <c r="A104" s="61" t="s">
        <v>38</v>
      </c>
      <c r="B104" s="61" t="s">
        <v>38</v>
      </c>
      <c r="C104" s="61" t="s">
        <v>38</v>
      </c>
      <c r="D104" s="61" t="s">
        <v>249</v>
      </c>
      <c r="E104" s="62">
        <f>SUM(F104,P104,Z104)</f>
        <v>2944.69</v>
      </c>
      <c r="F104" s="62">
        <f>SUM(G104,J104,M104)</f>
        <v>1449</v>
      </c>
      <c r="G104" s="62">
        <f>SUM(H104:I104)</f>
        <v>1449</v>
      </c>
      <c r="H104" s="62">
        <v>0</v>
      </c>
      <c r="I104" s="63">
        <v>1449</v>
      </c>
      <c r="J104" s="62">
        <f>SUM(K104:L104)</f>
        <v>0</v>
      </c>
      <c r="K104" s="62">
        <v>0</v>
      </c>
      <c r="L104" s="63">
        <v>0</v>
      </c>
      <c r="M104" s="62">
        <f>SUM(N104:O104)</f>
        <v>0</v>
      </c>
      <c r="N104" s="62">
        <v>0</v>
      </c>
      <c r="O104" s="63">
        <v>0</v>
      </c>
      <c r="P104" s="64">
        <f>SUM(Q104,T104,W104)</f>
        <v>0</v>
      </c>
      <c r="Q104" s="62">
        <f>SUM(R104:S104)</f>
        <v>0</v>
      </c>
      <c r="R104" s="62">
        <v>0</v>
      </c>
      <c r="S104" s="63">
        <v>0</v>
      </c>
      <c r="T104" s="62">
        <f>SUM(U104:V104)</f>
        <v>0</v>
      </c>
      <c r="U104" s="62">
        <v>0</v>
      </c>
      <c r="V104" s="62">
        <v>0</v>
      </c>
      <c r="W104" s="62">
        <f>SUM(X104:Y104)</f>
        <v>0</v>
      </c>
      <c r="X104" s="62">
        <v>0</v>
      </c>
      <c r="Y104" s="63">
        <v>0</v>
      </c>
      <c r="Z104" s="64">
        <f>SUM(AA104,AD104,AG104,AJ104,AM104)</f>
        <v>1495.69</v>
      </c>
      <c r="AA104" s="62">
        <f>SUM(AB104:AC104)</f>
        <v>1495.69</v>
      </c>
      <c r="AB104" s="62">
        <v>0</v>
      </c>
      <c r="AC104" s="63">
        <v>1495.69</v>
      </c>
      <c r="AD104" s="62">
        <f>SUM(AE104:AF104)</f>
        <v>0</v>
      </c>
      <c r="AE104" s="62">
        <v>0</v>
      </c>
      <c r="AF104" s="63">
        <v>0</v>
      </c>
      <c r="AG104" s="62">
        <f>SUM(AH104:AI104)</f>
        <v>0</v>
      </c>
      <c r="AH104" s="62">
        <v>0</v>
      </c>
      <c r="AI104" s="63">
        <v>0</v>
      </c>
      <c r="AJ104" s="62">
        <f>SUM(AK104:AL104)</f>
        <v>0</v>
      </c>
      <c r="AK104" s="62">
        <v>0</v>
      </c>
      <c r="AL104" s="63">
        <v>0</v>
      </c>
      <c r="AM104" s="62">
        <f>SUM(AN104:AO104)</f>
        <v>0</v>
      </c>
      <c r="AN104" s="62">
        <v>0</v>
      </c>
      <c r="AO104" s="63">
        <v>0</v>
      </c>
    </row>
    <row r="105" spans="1:41" ht="19.5" customHeight="1">
      <c r="A105" s="61" t="s">
        <v>250</v>
      </c>
      <c r="B105" s="61" t="s">
        <v>88</v>
      </c>
      <c r="C105" s="61" t="s">
        <v>161</v>
      </c>
      <c r="D105" s="61" t="s">
        <v>251</v>
      </c>
      <c r="E105" s="62">
        <f>SUM(F105,P105,Z105)</f>
        <v>1655</v>
      </c>
      <c r="F105" s="62">
        <f>SUM(G105,J105,M105)</f>
        <v>1449</v>
      </c>
      <c r="G105" s="62">
        <f>SUM(H105:I105)</f>
        <v>1449</v>
      </c>
      <c r="H105" s="62">
        <v>0</v>
      </c>
      <c r="I105" s="63">
        <v>1449</v>
      </c>
      <c r="J105" s="62">
        <f>SUM(K105:L105)</f>
        <v>0</v>
      </c>
      <c r="K105" s="62">
        <v>0</v>
      </c>
      <c r="L105" s="63">
        <v>0</v>
      </c>
      <c r="M105" s="62">
        <f>SUM(N105:O105)</f>
        <v>0</v>
      </c>
      <c r="N105" s="62">
        <v>0</v>
      </c>
      <c r="O105" s="63">
        <v>0</v>
      </c>
      <c r="P105" s="64">
        <f>SUM(Q105,T105,W105)</f>
        <v>0</v>
      </c>
      <c r="Q105" s="62">
        <f>SUM(R105:S105)</f>
        <v>0</v>
      </c>
      <c r="R105" s="62">
        <v>0</v>
      </c>
      <c r="S105" s="63">
        <v>0</v>
      </c>
      <c r="T105" s="62">
        <f>SUM(U105:V105)</f>
        <v>0</v>
      </c>
      <c r="U105" s="62">
        <v>0</v>
      </c>
      <c r="V105" s="62">
        <v>0</v>
      </c>
      <c r="W105" s="62">
        <f>SUM(X105:Y105)</f>
        <v>0</v>
      </c>
      <c r="X105" s="62">
        <v>0</v>
      </c>
      <c r="Y105" s="63">
        <v>0</v>
      </c>
      <c r="Z105" s="64">
        <f>SUM(AA105,AD105,AG105,AJ105,AM105)</f>
        <v>206</v>
      </c>
      <c r="AA105" s="62">
        <f>SUM(AB105:AC105)</f>
        <v>206</v>
      </c>
      <c r="AB105" s="62">
        <v>0</v>
      </c>
      <c r="AC105" s="63">
        <v>206</v>
      </c>
      <c r="AD105" s="62">
        <f>SUM(AE105:AF105)</f>
        <v>0</v>
      </c>
      <c r="AE105" s="62">
        <v>0</v>
      </c>
      <c r="AF105" s="63">
        <v>0</v>
      </c>
      <c r="AG105" s="62">
        <f>SUM(AH105:AI105)</f>
        <v>0</v>
      </c>
      <c r="AH105" s="62">
        <v>0</v>
      </c>
      <c r="AI105" s="63">
        <v>0</v>
      </c>
      <c r="AJ105" s="62">
        <f>SUM(AK105:AL105)</f>
        <v>0</v>
      </c>
      <c r="AK105" s="62">
        <v>0</v>
      </c>
      <c r="AL105" s="63">
        <v>0</v>
      </c>
      <c r="AM105" s="62">
        <f>SUM(AN105:AO105)</f>
        <v>0</v>
      </c>
      <c r="AN105" s="62">
        <v>0</v>
      </c>
      <c r="AO105" s="63">
        <v>0</v>
      </c>
    </row>
    <row r="106" spans="1:41" ht="19.5" customHeight="1">
      <c r="A106" s="61" t="s">
        <v>250</v>
      </c>
      <c r="B106" s="61" t="s">
        <v>90</v>
      </c>
      <c r="C106" s="61" t="s">
        <v>161</v>
      </c>
      <c r="D106" s="61" t="s">
        <v>253</v>
      </c>
      <c r="E106" s="62">
        <f>SUM(F106,P106,Z106)</f>
        <v>1289.69</v>
      </c>
      <c r="F106" s="62">
        <f>SUM(G106,J106,M106)</f>
        <v>0</v>
      </c>
      <c r="G106" s="62">
        <f>SUM(H106:I106)</f>
        <v>0</v>
      </c>
      <c r="H106" s="62">
        <v>0</v>
      </c>
      <c r="I106" s="63">
        <v>0</v>
      </c>
      <c r="J106" s="62">
        <f>SUM(K106:L106)</f>
        <v>0</v>
      </c>
      <c r="K106" s="62">
        <v>0</v>
      </c>
      <c r="L106" s="63">
        <v>0</v>
      </c>
      <c r="M106" s="62">
        <f>SUM(N106:O106)</f>
        <v>0</v>
      </c>
      <c r="N106" s="62">
        <v>0</v>
      </c>
      <c r="O106" s="63">
        <v>0</v>
      </c>
      <c r="P106" s="64">
        <f>SUM(Q106,T106,W106)</f>
        <v>0</v>
      </c>
      <c r="Q106" s="62">
        <f>SUM(R106:S106)</f>
        <v>0</v>
      </c>
      <c r="R106" s="62">
        <v>0</v>
      </c>
      <c r="S106" s="63">
        <v>0</v>
      </c>
      <c r="T106" s="62">
        <f>SUM(U106:V106)</f>
        <v>0</v>
      </c>
      <c r="U106" s="62">
        <v>0</v>
      </c>
      <c r="V106" s="62">
        <v>0</v>
      </c>
      <c r="W106" s="62">
        <f>SUM(X106:Y106)</f>
        <v>0</v>
      </c>
      <c r="X106" s="62">
        <v>0</v>
      </c>
      <c r="Y106" s="63">
        <v>0</v>
      </c>
      <c r="Z106" s="64">
        <f>SUM(AA106,AD106,AG106,AJ106,AM106)</f>
        <v>1289.69</v>
      </c>
      <c r="AA106" s="62">
        <f>SUM(AB106:AC106)</f>
        <v>1289.69</v>
      </c>
      <c r="AB106" s="62">
        <v>0</v>
      </c>
      <c r="AC106" s="63">
        <v>1289.69</v>
      </c>
      <c r="AD106" s="62">
        <f>SUM(AE106:AF106)</f>
        <v>0</v>
      </c>
      <c r="AE106" s="62">
        <v>0</v>
      </c>
      <c r="AF106" s="63">
        <v>0</v>
      </c>
      <c r="AG106" s="62">
        <f>SUM(AH106:AI106)</f>
        <v>0</v>
      </c>
      <c r="AH106" s="62">
        <v>0</v>
      </c>
      <c r="AI106" s="63">
        <v>0</v>
      </c>
      <c r="AJ106" s="62">
        <f>SUM(AK106:AL106)</f>
        <v>0</v>
      </c>
      <c r="AK106" s="62">
        <v>0</v>
      </c>
      <c r="AL106" s="63">
        <v>0</v>
      </c>
      <c r="AM106" s="62">
        <f>SUM(AN106:AO106)</f>
        <v>0</v>
      </c>
      <c r="AN106" s="62">
        <v>0</v>
      </c>
      <c r="AO106" s="63">
        <v>0</v>
      </c>
    </row>
    <row r="107" spans="1:41" ht="19.5" customHeight="1">
      <c r="A107" s="61" t="s">
        <v>38</v>
      </c>
      <c r="B107" s="61" t="s">
        <v>38</v>
      </c>
      <c r="C107" s="61" t="s">
        <v>38</v>
      </c>
      <c r="D107" s="61" t="s">
        <v>242</v>
      </c>
      <c r="E107" s="62">
        <f>SUM(F107,P107,Z107)</f>
        <v>8</v>
      </c>
      <c r="F107" s="62">
        <f>SUM(G107,J107,M107)</f>
        <v>8</v>
      </c>
      <c r="G107" s="62">
        <f>SUM(H107:I107)</f>
        <v>8</v>
      </c>
      <c r="H107" s="62">
        <v>8</v>
      </c>
      <c r="I107" s="63">
        <v>0</v>
      </c>
      <c r="J107" s="62">
        <f>SUM(K107:L107)</f>
        <v>0</v>
      </c>
      <c r="K107" s="62">
        <v>0</v>
      </c>
      <c r="L107" s="63">
        <v>0</v>
      </c>
      <c r="M107" s="62">
        <f>SUM(N107:O107)</f>
        <v>0</v>
      </c>
      <c r="N107" s="62">
        <v>0</v>
      </c>
      <c r="O107" s="63">
        <v>0</v>
      </c>
      <c r="P107" s="64">
        <f>SUM(Q107,T107,W107)</f>
        <v>0</v>
      </c>
      <c r="Q107" s="62">
        <f>SUM(R107:S107)</f>
        <v>0</v>
      </c>
      <c r="R107" s="62">
        <v>0</v>
      </c>
      <c r="S107" s="63">
        <v>0</v>
      </c>
      <c r="T107" s="62">
        <f>SUM(U107:V107)</f>
        <v>0</v>
      </c>
      <c r="U107" s="62">
        <v>0</v>
      </c>
      <c r="V107" s="62">
        <v>0</v>
      </c>
      <c r="W107" s="62">
        <f>SUM(X107:Y107)</f>
        <v>0</v>
      </c>
      <c r="X107" s="62">
        <v>0</v>
      </c>
      <c r="Y107" s="63">
        <v>0</v>
      </c>
      <c r="Z107" s="64">
        <f>SUM(AA107,AD107,AG107,AJ107,AM107)</f>
        <v>0</v>
      </c>
      <c r="AA107" s="62">
        <f>SUM(AB107:AC107)</f>
        <v>0</v>
      </c>
      <c r="AB107" s="62">
        <v>0</v>
      </c>
      <c r="AC107" s="63">
        <v>0</v>
      </c>
      <c r="AD107" s="62">
        <f>SUM(AE107:AF107)</f>
        <v>0</v>
      </c>
      <c r="AE107" s="62">
        <v>0</v>
      </c>
      <c r="AF107" s="63">
        <v>0</v>
      </c>
      <c r="AG107" s="62">
        <f>SUM(AH107:AI107)</f>
        <v>0</v>
      </c>
      <c r="AH107" s="62">
        <v>0</v>
      </c>
      <c r="AI107" s="63">
        <v>0</v>
      </c>
      <c r="AJ107" s="62">
        <f>SUM(AK107:AL107)</f>
        <v>0</v>
      </c>
      <c r="AK107" s="62">
        <v>0</v>
      </c>
      <c r="AL107" s="63">
        <v>0</v>
      </c>
      <c r="AM107" s="62">
        <f>SUM(AN107:AO107)</f>
        <v>0</v>
      </c>
      <c r="AN107" s="62">
        <v>0</v>
      </c>
      <c r="AO107" s="63">
        <v>0</v>
      </c>
    </row>
    <row r="108" spans="1:41" ht="19.5" customHeight="1">
      <c r="A108" s="61" t="s">
        <v>243</v>
      </c>
      <c r="B108" s="61" t="s">
        <v>84</v>
      </c>
      <c r="C108" s="61" t="s">
        <v>161</v>
      </c>
      <c r="D108" s="61" t="s">
        <v>255</v>
      </c>
      <c r="E108" s="62">
        <f>SUM(F108,P108,Z108)</f>
        <v>8</v>
      </c>
      <c r="F108" s="62">
        <f>SUM(G108,J108,M108)</f>
        <v>8</v>
      </c>
      <c r="G108" s="62">
        <f>SUM(H108:I108)</f>
        <v>8</v>
      </c>
      <c r="H108" s="62">
        <v>8</v>
      </c>
      <c r="I108" s="63">
        <v>0</v>
      </c>
      <c r="J108" s="62">
        <f>SUM(K108:L108)</f>
        <v>0</v>
      </c>
      <c r="K108" s="62">
        <v>0</v>
      </c>
      <c r="L108" s="63">
        <v>0</v>
      </c>
      <c r="M108" s="62">
        <f>SUM(N108:O108)</f>
        <v>0</v>
      </c>
      <c r="N108" s="62">
        <v>0</v>
      </c>
      <c r="O108" s="63">
        <v>0</v>
      </c>
      <c r="P108" s="64">
        <f>SUM(Q108,T108,W108)</f>
        <v>0</v>
      </c>
      <c r="Q108" s="62">
        <f>SUM(R108:S108)</f>
        <v>0</v>
      </c>
      <c r="R108" s="62">
        <v>0</v>
      </c>
      <c r="S108" s="63">
        <v>0</v>
      </c>
      <c r="T108" s="62">
        <f>SUM(U108:V108)</f>
        <v>0</v>
      </c>
      <c r="U108" s="62">
        <v>0</v>
      </c>
      <c r="V108" s="62">
        <v>0</v>
      </c>
      <c r="W108" s="62">
        <f>SUM(X108:Y108)</f>
        <v>0</v>
      </c>
      <c r="X108" s="62">
        <v>0</v>
      </c>
      <c r="Y108" s="63">
        <v>0</v>
      </c>
      <c r="Z108" s="64">
        <f>SUM(AA108,AD108,AG108,AJ108,AM108)</f>
        <v>0</v>
      </c>
      <c r="AA108" s="62">
        <f>SUM(AB108:AC108)</f>
        <v>0</v>
      </c>
      <c r="AB108" s="62">
        <v>0</v>
      </c>
      <c r="AC108" s="63">
        <v>0</v>
      </c>
      <c r="AD108" s="62">
        <f>SUM(AE108:AF108)</f>
        <v>0</v>
      </c>
      <c r="AE108" s="62">
        <v>0</v>
      </c>
      <c r="AF108" s="63">
        <v>0</v>
      </c>
      <c r="AG108" s="62">
        <f>SUM(AH108:AI108)</f>
        <v>0</v>
      </c>
      <c r="AH108" s="62">
        <v>0</v>
      </c>
      <c r="AI108" s="63">
        <v>0</v>
      </c>
      <c r="AJ108" s="62">
        <f>SUM(AK108:AL108)</f>
        <v>0</v>
      </c>
      <c r="AK108" s="62">
        <v>0</v>
      </c>
      <c r="AL108" s="63">
        <v>0</v>
      </c>
      <c r="AM108" s="62">
        <f>SUM(AN108:AO108)</f>
        <v>0</v>
      </c>
      <c r="AN108" s="62">
        <v>0</v>
      </c>
      <c r="AO108" s="63">
        <v>0</v>
      </c>
    </row>
  </sheetData>
  <sheetProtection/>
  <mergeCells count="23">
    <mergeCell ref="AM5:AO5"/>
    <mergeCell ref="Z4:AO4"/>
    <mergeCell ref="A2:AO2"/>
    <mergeCell ref="A4:D4"/>
    <mergeCell ref="AA5:AC5"/>
    <mergeCell ref="AD5:AF5"/>
    <mergeCell ref="AG5:AI5"/>
    <mergeCell ref="AJ5:AL5"/>
    <mergeCell ref="Q5:S5"/>
    <mergeCell ref="W5:Y5"/>
    <mergeCell ref="P4:Y4"/>
    <mergeCell ref="A5:B5"/>
    <mergeCell ref="C5:C6"/>
    <mergeCell ref="D5:D6"/>
    <mergeCell ref="E4:E6"/>
    <mergeCell ref="F5:F6"/>
    <mergeCell ref="P5:P6"/>
    <mergeCell ref="Z5:Z6"/>
    <mergeCell ref="J5:L5"/>
    <mergeCell ref="M5:O5"/>
    <mergeCell ref="F4:O4"/>
    <mergeCell ref="T5:V5"/>
    <mergeCell ref="G5:I5"/>
  </mergeCells>
  <printOptions horizontalCentered="1"/>
  <pageMargins left="0.5902777910232544" right="0.5902777910232544" top="0.5902777910232544" bottom="0.5902777910232544" header="0.5902777910232544" footer="0.39375001192092896"/>
  <pageSetup errors="blank" fitToHeight="100" fitToWidth="1" horizontalDpi="600" verticalDpi="600" orientation="landscape" paperSize="9" scale="10"/>
  <headerFooter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I46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52.66015625" style="0" customWidth="1"/>
    <col min="5" max="5" width="15" style="0" customWidth="1"/>
    <col min="6" max="6" width="12.16015625" style="0" customWidth="1"/>
    <col min="7" max="15" width="11.83203125" style="0" customWidth="1"/>
    <col min="16" max="19" width="9.16015625" style="0" customWidth="1"/>
    <col min="20" max="20" width="12.16015625" style="0" customWidth="1"/>
    <col min="21" max="113" width="9.16015625" style="0" customWidth="1"/>
    <col min="114" max="16384" width="9" style="0" customWidth="1"/>
  </cols>
  <sheetData>
    <row r="1" spans="1:113" ht="19.5" customHeight="1">
      <c r="A1" s="30"/>
      <c r="B1" s="31"/>
      <c r="C1" s="31"/>
      <c r="D1" s="31"/>
      <c r="DI1" s="99" t="s">
        <v>259</v>
      </c>
    </row>
    <row r="2" spans="1:113" ht="19.5" customHeight="1">
      <c r="A2" s="9" t="s">
        <v>260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</row>
    <row r="3" spans="1:113" ht="19.5" customHeight="1">
      <c r="A3" s="120" t="s">
        <v>0</v>
      </c>
      <c r="B3" s="120"/>
      <c r="C3" s="120"/>
      <c r="D3" s="120"/>
      <c r="F3" s="37"/>
      <c r="DI3" s="121" t="s">
        <v>5</v>
      </c>
    </row>
    <row r="4" spans="1:113" ht="19.5" customHeight="1">
      <c r="A4" s="122" t="s">
        <v>57</v>
      </c>
      <c r="B4" s="123"/>
      <c r="C4" s="123"/>
      <c r="D4" s="124"/>
      <c r="E4" s="125" t="s">
        <v>58</v>
      </c>
      <c r="F4" s="102" t="s">
        <v>261</v>
      </c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4"/>
      <c r="T4" s="102" t="s">
        <v>262</v>
      </c>
      <c r="U4" s="103"/>
      <c r="V4" s="103"/>
      <c r="W4" s="103"/>
      <c r="X4" s="103"/>
      <c r="Y4" s="103"/>
      <c r="Z4" s="103"/>
      <c r="AA4" s="103"/>
      <c r="AB4" s="103"/>
      <c r="AC4" s="103"/>
      <c r="AD4" s="103"/>
      <c r="AE4" s="103"/>
      <c r="AF4" s="103"/>
      <c r="AG4" s="103"/>
      <c r="AH4" s="103"/>
      <c r="AI4" s="103"/>
      <c r="AJ4" s="103"/>
      <c r="AK4" s="103"/>
      <c r="AL4" s="103"/>
      <c r="AM4" s="103"/>
      <c r="AN4" s="103"/>
      <c r="AO4" s="103"/>
      <c r="AP4" s="103"/>
      <c r="AQ4" s="103"/>
      <c r="AR4" s="103"/>
      <c r="AS4" s="103"/>
      <c r="AT4" s="103"/>
      <c r="AU4" s="104"/>
      <c r="AV4" s="102" t="s">
        <v>263</v>
      </c>
      <c r="AW4" s="103"/>
      <c r="AX4" s="103"/>
      <c r="AY4" s="103"/>
      <c r="AZ4" s="103"/>
      <c r="BA4" s="103"/>
      <c r="BB4" s="103"/>
      <c r="BC4" s="103"/>
      <c r="BD4" s="103"/>
      <c r="BE4" s="103"/>
      <c r="BF4" s="103"/>
      <c r="BG4" s="104"/>
      <c r="BH4" s="102" t="s">
        <v>264</v>
      </c>
      <c r="BI4" s="103"/>
      <c r="BJ4" s="103"/>
      <c r="BK4" s="103"/>
      <c r="BL4" s="104"/>
      <c r="BM4" s="102" t="s">
        <v>265</v>
      </c>
      <c r="BN4" s="103"/>
      <c r="BO4" s="103"/>
      <c r="BP4" s="103"/>
      <c r="BQ4" s="103"/>
      <c r="BR4" s="103"/>
      <c r="BS4" s="103"/>
      <c r="BT4" s="103"/>
      <c r="BU4" s="103"/>
      <c r="BV4" s="103"/>
      <c r="BW4" s="103"/>
      <c r="BX4" s="103"/>
      <c r="BY4" s="104"/>
      <c r="BZ4" s="102" t="s">
        <v>266</v>
      </c>
      <c r="CA4" s="103"/>
      <c r="CB4" s="103"/>
      <c r="CC4" s="103"/>
      <c r="CD4" s="103"/>
      <c r="CE4" s="103"/>
      <c r="CF4" s="103"/>
      <c r="CG4" s="103"/>
      <c r="CH4" s="103"/>
      <c r="CI4" s="103"/>
      <c r="CJ4" s="103"/>
      <c r="CK4" s="103"/>
      <c r="CL4" s="103"/>
      <c r="CM4" s="103"/>
      <c r="CN4" s="103"/>
      <c r="CO4" s="103"/>
      <c r="CP4" s="103"/>
      <c r="CQ4" s="104"/>
      <c r="CR4" s="45" t="s">
        <v>267</v>
      </c>
      <c r="CS4" s="46"/>
      <c r="CT4" s="47"/>
      <c r="CU4" s="45" t="s">
        <v>268</v>
      </c>
      <c r="CV4" s="46"/>
      <c r="CW4" s="46"/>
      <c r="CX4" s="46"/>
      <c r="CY4" s="46"/>
      <c r="CZ4" s="47"/>
      <c r="DA4" s="45" t="s">
        <v>269</v>
      </c>
      <c r="DB4" s="46"/>
      <c r="DC4" s="47"/>
      <c r="DD4" s="102" t="s">
        <v>270</v>
      </c>
      <c r="DE4" s="103"/>
      <c r="DF4" s="103"/>
      <c r="DG4" s="103"/>
      <c r="DH4" s="103"/>
      <c r="DI4" s="104"/>
    </row>
    <row r="5" spans="1:113" ht="19.5" customHeight="1">
      <c r="A5" s="38" t="s">
        <v>68</v>
      </c>
      <c r="B5" s="39"/>
      <c r="C5" s="40"/>
      <c r="D5" s="125" t="s">
        <v>271</v>
      </c>
      <c r="E5" s="43"/>
      <c r="F5" s="52" t="s">
        <v>73</v>
      </c>
      <c r="G5" s="52" t="s">
        <v>272</v>
      </c>
      <c r="H5" s="52" t="s">
        <v>273</v>
      </c>
      <c r="I5" s="52" t="s">
        <v>274</v>
      </c>
      <c r="J5" s="52" t="s">
        <v>275</v>
      </c>
      <c r="K5" s="52" t="s">
        <v>276</v>
      </c>
      <c r="L5" s="52" t="s">
        <v>277</v>
      </c>
      <c r="M5" s="52" t="s">
        <v>278</v>
      </c>
      <c r="N5" s="52" t="s">
        <v>279</v>
      </c>
      <c r="O5" s="52" t="s">
        <v>280</v>
      </c>
      <c r="P5" s="52" t="s">
        <v>281</v>
      </c>
      <c r="Q5" s="52" t="s">
        <v>282</v>
      </c>
      <c r="R5" s="52" t="s">
        <v>283</v>
      </c>
      <c r="S5" s="52" t="s">
        <v>284</v>
      </c>
      <c r="T5" s="52" t="s">
        <v>73</v>
      </c>
      <c r="U5" s="52" t="s">
        <v>285</v>
      </c>
      <c r="V5" s="52" t="s">
        <v>286</v>
      </c>
      <c r="W5" s="52" t="s">
        <v>287</v>
      </c>
      <c r="X5" s="52" t="s">
        <v>288</v>
      </c>
      <c r="Y5" s="52" t="s">
        <v>289</v>
      </c>
      <c r="Z5" s="52" t="s">
        <v>290</v>
      </c>
      <c r="AA5" s="52" t="s">
        <v>291</v>
      </c>
      <c r="AB5" s="52" t="s">
        <v>292</v>
      </c>
      <c r="AC5" s="52" t="s">
        <v>293</v>
      </c>
      <c r="AD5" s="52" t="s">
        <v>294</v>
      </c>
      <c r="AE5" s="52" t="s">
        <v>295</v>
      </c>
      <c r="AF5" s="52" t="s">
        <v>296</v>
      </c>
      <c r="AG5" s="52" t="s">
        <v>297</v>
      </c>
      <c r="AH5" s="52" t="s">
        <v>298</v>
      </c>
      <c r="AI5" s="52" t="s">
        <v>299</v>
      </c>
      <c r="AJ5" s="52" t="s">
        <v>300</v>
      </c>
      <c r="AK5" s="52" t="s">
        <v>301</v>
      </c>
      <c r="AL5" s="52" t="s">
        <v>302</v>
      </c>
      <c r="AM5" s="52" t="s">
        <v>303</v>
      </c>
      <c r="AN5" s="52" t="s">
        <v>304</v>
      </c>
      <c r="AO5" s="52" t="s">
        <v>305</v>
      </c>
      <c r="AP5" s="52" t="s">
        <v>306</v>
      </c>
      <c r="AQ5" s="52" t="s">
        <v>307</v>
      </c>
      <c r="AR5" s="52" t="s">
        <v>308</v>
      </c>
      <c r="AS5" s="52" t="s">
        <v>309</v>
      </c>
      <c r="AT5" s="52" t="s">
        <v>310</v>
      </c>
      <c r="AU5" s="52" t="s">
        <v>311</v>
      </c>
      <c r="AV5" s="52" t="s">
        <v>73</v>
      </c>
      <c r="AW5" s="52" t="s">
        <v>312</v>
      </c>
      <c r="AX5" s="52" t="s">
        <v>313</v>
      </c>
      <c r="AY5" s="52" t="s">
        <v>314</v>
      </c>
      <c r="AZ5" s="52" t="s">
        <v>315</v>
      </c>
      <c r="BA5" s="52" t="s">
        <v>316</v>
      </c>
      <c r="BB5" s="52" t="s">
        <v>317</v>
      </c>
      <c r="BC5" s="52" t="s">
        <v>318</v>
      </c>
      <c r="BD5" s="52" t="s">
        <v>319</v>
      </c>
      <c r="BE5" s="52" t="s">
        <v>320</v>
      </c>
      <c r="BF5" s="52" t="s">
        <v>321</v>
      </c>
      <c r="BG5" s="49" t="s">
        <v>322</v>
      </c>
      <c r="BH5" s="49" t="s">
        <v>73</v>
      </c>
      <c r="BI5" s="49" t="s">
        <v>323</v>
      </c>
      <c r="BJ5" s="49" t="s">
        <v>324</v>
      </c>
      <c r="BK5" s="49" t="s">
        <v>325</v>
      </c>
      <c r="BL5" s="49" t="s">
        <v>326</v>
      </c>
      <c r="BM5" s="52" t="s">
        <v>73</v>
      </c>
      <c r="BN5" s="52" t="s">
        <v>327</v>
      </c>
      <c r="BO5" s="52" t="s">
        <v>328</v>
      </c>
      <c r="BP5" s="52" t="s">
        <v>329</v>
      </c>
      <c r="BQ5" s="52" t="s">
        <v>330</v>
      </c>
      <c r="BR5" s="52" t="s">
        <v>331</v>
      </c>
      <c r="BS5" s="52" t="s">
        <v>332</v>
      </c>
      <c r="BT5" s="52" t="s">
        <v>333</v>
      </c>
      <c r="BU5" s="52" t="s">
        <v>334</v>
      </c>
      <c r="BV5" s="52" t="s">
        <v>335</v>
      </c>
      <c r="BW5" s="126" t="s">
        <v>336</v>
      </c>
      <c r="BX5" s="126" t="s">
        <v>337</v>
      </c>
      <c r="BY5" s="52" t="s">
        <v>338</v>
      </c>
      <c r="BZ5" s="52" t="s">
        <v>73</v>
      </c>
      <c r="CA5" s="52" t="s">
        <v>327</v>
      </c>
      <c r="CB5" s="52" t="s">
        <v>328</v>
      </c>
      <c r="CC5" s="52" t="s">
        <v>329</v>
      </c>
      <c r="CD5" s="52" t="s">
        <v>330</v>
      </c>
      <c r="CE5" s="52" t="s">
        <v>331</v>
      </c>
      <c r="CF5" s="52" t="s">
        <v>332</v>
      </c>
      <c r="CG5" s="52" t="s">
        <v>333</v>
      </c>
      <c r="CH5" s="52" t="s">
        <v>339</v>
      </c>
      <c r="CI5" s="52" t="s">
        <v>340</v>
      </c>
      <c r="CJ5" s="52" t="s">
        <v>341</v>
      </c>
      <c r="CK5" s="52" t="s">
        <v>342</v>
      </c>
      <c r="CL5" s="52" t="s">
        <v>334</v>
      </c>
      <c r="CM5" s="52" t="s">
        <v>335</v>
      </c>
      <c r="CN5" s="52" t="s">
        <v>343</v>
      </c>
      <c r="CO5" s="126" t="s">
        <v>336</v>
      </c>
      <c r="CP5" s="126" t="s">
        <v>337</v>
      </c>
      <c r="CQ5" s="52" t="s">
        <v>344</v>
      </c>
      <c r="CR5" s="126" t="s">
        <v>73</v>
      </c>
      <c r="CS5" s="126" t="s">
        <v>345</v>
      </c>
      <c r="CT5" s="52" t="s">
        <v>346</v>
      </c>
      <c r="CU5" s="126" t="s">
        <v>73</v>
      </c>
      <c r="CV5" s="126" t="s">
        <v>345</v>
      </c>
      <c r="CW5" s="52" t="s">
        <v>347</v>
      </c>
      <c r="CX5" s="126" t="s">
        <v>348</v>
      </c>
      <c r="CY5" s="126" t="s">
        <v>349</v>
      </c>
      <c r="CZ5" s="49" t="s">
        <v>346</v>
      </c>
      <c r="DA5" s="126" t="s">
        <v>73</v>
      </c>
      <c r="DB5" s="126" t="s">
        <v>269</v>
      </c>
      <c r="DC5" s="126" t="s">
        <v>350</v>
      </c>
      <c r="DD5" s="52" t="s">
        <v>73</v>
      </c>
      <c r="DE5" s="52" t="s">
        <v>351</v>
      </c>
      <c r="DF5" s="52" t="s">
        <v>352</v>
      </c>
      <c r="DG5" s="52" t="s">
        <v>350</v>
      </c>
      <c r="DH5" s="52" t="s">
        <v>353</v>
      </c>
      <c r="DI5" s="52" t="s">
        <v>270</v>
      </c>
    </row>
    <row r="6" spans="1:113" ht="30.75" customHeight="1">
      <c r="A6" s="53" t="s">
        <v>78</v>
      </c>
      <c r="B6" s="54" t="s">
        <v>79</v>
      </c>
      <c r="C6" s="55" t="s">
        <v>80</v>
      </c>
      <c r="D6" s="56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  <c r="BG6" s="56"/>
      <c r="BH6" s="56"/>
      <c r="BI6" s="56"/>
      <c r="BJ6" s="56"/>
      <c r="BK6" s="56"/>
      <c r="BL6" s="56"/>
      <c r="BM6" s="57"/>
      <c r="BN6" s="57"/>
      <c r="BO6" s="57"/>
      <c r="BP6" s="57"/>
      <c r="BQ6" s="57"/>
      <c r="BR6" s="57"/>
      <c r="BS6" s="57"/>
      <c r="BT6" s="57"/>
      <c r="BU6" s="57"/>
      <c r="BV6" s="57"/>
      <c r="BW6" s="127"/>
      <c r="BX6" s="127"/>
      <c r="BY6" s="57"/>
      <c r="BZ6" s="57"/>
      <c r="CA6" s="57"/>
      <c r="CB6" s="57"/>
      <c r="CC6" s="57"/>
      <c r="CD6" s="57"/>
      <c r="CE6" s="57"/>
      <c r="CF6" s="57"/>
      <c r="CG6" s="57"/>
      <c r="CH6" s="57"/>
      <c r="CI6" s="57"/>
      <c r="CJ6" s="57"/>
      <c r="CK6" s="57"/>
      <c r="CL6" s="57"/>
      <c r="CM6" s="57"/>
      <c r="CN6" s="57"/>
      <c r="CO6" s="127"/>
      <c r="CP6" s="127"/>
      <c r="CQ6" s="57"/>
      <c r="CR6" s="127"/>
      <c r="CS6" s="127"/>
      <c r="CT6" s="57"/>
      <c r="CU6" s="127"/>
      <c r="CV6" s="127"/>
      <c r="CW6" s="57"/>
      <c r="CX6" s="127"/>
      <c r="CY6" s="127"/>
      <c r="CZ6" s="56"/>
      <c r="DA6" s="127"/>
      <c r="DB6" s="127"/>
      <c r="DC6" s="127"/>
      <c r="DD6" s="57"/>
      <c r="DE6" s="57"/>
      <c r="DF6" s="57"/>
      <c r="DG6" s="57"/>
      <c r="DH6" s="57"/>
      <c r="DI6" s="57"/>
    </row>
    <row r="7" spans="1:113" ht="19.5" customHeight="1">
      <c r="A7" s="128" t="s">
        <v>38</v>
      </c>
      <c r="B7" s="128" t="s">
        <v>38</v>
      </c>
      <c r="C7" s="128" t="s">
        <v>38</v>
      </c>
      <c r="D7" s="128" t="s">
        <v>58</v>
      </c>
      <c r="E7" s="129">
        <f>SUM(F7,T7,AV7,BH7,BM7,BZ7,CR7,CU7,DA7,DD7)</f>
        <v>21391.08</v>
      </c>
      <c r="F7" s="129">
        <v>9023.85</v>
      </c>
      <c r="G7" s="129">
        <v>2737.66</v>
      </c>
      <c r="H7" s="129">
        <v>558.25</v>
      </c>
      <c r="I7" s="129">
        <v>28.05</v>
      </c>
      <c r="J7" s="129">
        <v>0</v>
      </c>
      <c r="K7" s="129">
        <v>1168.88</v>
      </c>
      <c r="L7" s="129">
        <v>1465.85</v>
      </c>
      <c r="M7" s="129">
        <v>882.42</v>
      </c>
      <c r="N7" s="129">
        <v>419.52</v>
      </c>
      <c r="O7" s="130">
        <v>16.56</v>
      </c>
      <c r="P7" s="130">
        <v>24.26</v>
      </c>
      <c r="Q7" s="130">
        <v>483.14</v>
      </c>
      <c r="R7" s="130">
        <v>0</v>
      </c>
      <c r="S7" s="130">
        <v>1239.26</v>
      </c>
      <c r="T7" s="130">
        <v>5835.28</v>
      </c>
      <c r="U7" s="130">
        <v>13.8</v>
      </c>
      <c r="V7" s="130">
        <v>24.6</v>
      </c>
      <c r="W7" s="130">
        <v>26.3</v>
      </c>
      <c r="X7" s="130">
        <v>0.4</v>
      </c>
      <c r="Y7" s="130">
        <v>21.3</v>
      </c>
      <c r="Z7" s="130">
        <v>104.48</v>
      </c>
      <c r="AA7" s="130">
        <v>83.98</v>
      </c>
      <c r="AB7" s="130">
        <v>0</v>
      </c>
      <c r="AC7" s="130">
        <v>58.7</v>
      </c>
      <c r="AD7" s="130">
        <v>178.6</v>
      </c>
      <c r="AE7" s="130">
        <v>80</v>
      </c>
      <c r="AF7" s="130">
        <v>420.65</v>
      </c>
      <c r="AG7" s="130">
        <v>81</v>
      </c>
      <c r="AH7" s="130">
        <v>24.3</v>
      </c>
      <c r="AI7" s="130">
        <v>236.3</v>
      </c>
      <c r="AJ7" s="130">
        <v>2</v>
      </c>
      <c r="AK7" s="130">
        <v>2857.9</v>
      </c>
      <c r="AL7" s="130">
        <v>0</v>
      </c>
      <c r="AM7" s="130">
        <v>0</v>
      </c>
      <c r="AN7" s="130">
        <v>171.3</v>
      </c>
      <c r="AO7" s="130">
        <v>564</v>
      </c>
      <c r="AP7" s="130">
        <v>95.34</v>
      </c>
      <c r="AQ7" s="130">
        <v>80.82</v>
      </c>
      <c r="AR7" s="130">
        <v>36.85</v>
      </c>
      <c r="AS7" s="130">
        <v>75.49</v>
      </c>
      <c r="AT7" s="130">
        <v>0</v>
      </c>
      <c r="AU7" s="130">
        <v>597.17</v>
      </c>
      <c r="AV7" s="130">
        <v>121.9</v>
      </c>
      <c r="AW7" s="130">
        <v>93.21</v>
      </c>
      <c r="AX7" s="130">
        <v>0</v>
      </c>
      <c r="AY7" s="130">
        <v>0</v>
      </c>
      <c r="AZ7" s="130">
        <v>0</v>
      </c>
      <c r="BA7" s="130">
        <v>0</v>
      </c>
      <c r="BB7" s="130">
        <v>0</v>
      </c>
      <c r="BC7" s="130">
        <v>0</v>
      </c>
      <c r="BD7" s="130">
        <v>15</v>
      </c>
      <c r="BE7" s="130">
        <v>0.46</v>
      </c>
      <c r="BF7" s="130">
        <v>0</v>
      </c>
      <c r="BG7" s="130">
        <v>13.23</v>
      </c>
      <c r="BH7" s="130">
        <v>115</v>
      </c>
      <c r="BI7" s="130">
        <v>115</v>
      </c>
      <c r="BJ7" s="130">
        <v>0</v>
      </c>
      <c r="BK7" s="130">
        <v>0</v>
      </c>
      <c r="BL7" s="130">
        <v>0</v>
      </c>
      <c r="BM7" s="130">
        <v>26</v>
      </c>
      <c r="BN7" s="130">
        <v>0</v>
      </c>
      <c r="BO7" s="130">
        <v>26</v>
      </c>
      <c r="BP7" s="130">
        <v>0</v>
      </c>
      <c r="BQ7" s="130">
        <v>0</v>
      </c>
      <c r="BR7" s="130">
        <v>0</v>
      </c>
      <c r="BS7" s="130">
        <v>0</v>
      </c>
      <c r="BT7" s="130">
        <v>0</v>
      </c>
      <c r="BU7" s="130">
        <v>0</v>
      </c>
      <c r="BV7" s="130">
        <v>0</v>
      </c>
      <c r="BW7" s="130">
        <v>0</v>
      </c>
      <c r="BX7" s="130">
        <v>0</v>
      </c>
      <c r="BY7" s="130">
        <v>0</v>
      </c>
      <c r="BZ7" s="130">
        <v>6269.05</v>
      </c>
      <c r="CA7" s="130">
        <v>0</v>
      </c>
      <c r="CB7" s="130">
        <v>39.46</v>
      </c>
      <c r="CC7" s="130">
        <v>4366.49</v>
      </c>
      <c r="CD7" s="130">
        <v>0</v>
      </c>
      <c r="CE7" s="130">
        <v>100</v>
      </c>
      <c r="CF7" s="130">
        <v>391</v>
      </c>
      <c r="CG7" s="130">
        <v>0</v>
      </c>
      <c r="CH7" s="130">
        <v>0</v>
      </c>
      <c r="CI7" s="130">
        <v>0</v>
      </c>
      <c r="CJ7" s="130">
        <v>0</v>
      </c>
      <c r="CK7" s="130">
        <v>0</v>
      </c>
      <c r="CL7" s="130">
        <v>0</v>
      </c>
      <c r="CM7" s="130">
        <v>0</v>
      </c>
      <c r="CN7" s="130">
        <v>0</v>
      </c>
      <c r="CO7" s="130">
        <v>0</v>
      </c>
      <c r="CP7" s="130">
        <v>1372.1</v>
      </c>
      <c r="CQ7" s="130">
        <v>0</v>
      </c>
      <c r="CR7" s="130">
        <v>0</v>
      </c>
      <c r="CS7" s="130">
        <v>0</v>
      </c>
      <c r="CT7" s="130">
        <v>0</v>
      </c>
      <c r="CU7" s="130">
        <v>0</v>
      </c>
      <c r="CV7" s="130">
        <v>0</v>
      </c>
      <c r="CW7" s="130">
        <v>0</v>
      </c>
      <c r="CX7" s="130">
        <v>0</v>
      </c>
      <c r="CY7" s="130">
        <v>0</v>
      </c>
      <c r="CZ7" s="130">
        <v>0</v>
      </c>
      <c r="DA7" s="130">
        <v>0</v>
      </c>
      <c r="DB7" s="130">
        <v>0</v>
      </c>
      <c r="DC7" s="130">
        <v>0</v>
      </c>
      <c r="DD7" s="130">
        <v>0</v>
      </c>
      <c r="DE7" s="130">
        <v>0</v>
      </c>
      <c r="DF7" s="130">
        <v>0</v>
      </c>
      <c r="DG7" s="130">
        <v>0</v>
      </c>
      <c r="DH7" s="130">
        <v>0</v>
      </c>
      <c r="DI7" s="130">
        <v>0</v>
      </c>
    </row>
    <row r="8" spans="1:113" ht="19.5" customHeight="1">
      <c r="A8" s="128" t="s">
        <v>38</v>
      </c>
      <c r="B8" s="128" t="s">
        <v>38</v>
      </c>
      <c r="C8" s="128" t="s">
        <v>38</v>
      </c>
      <c r="D8" s="128" t="s">
        <v>354</v>
      </c>
      <c r="E8" s="129">
        <f>SUM(F8,T8,AV8,BH8,BM8,BZ8,CR8,CU8,DA8,DD8)</f>
        <v>3943.88</v>
      </c>
      <c r="F8" s="129">
        <v>1890.38</v>
      </c>
      <c r="G8" s="129">
        <v>0</v>
      </c>
      <c r="H8" s="129">
        <v>0</v>
      </c>
      <c r="I8" s="129">
        <v>0</v>
      </c>
      <c r="J8" s="129">
        <v>0</v>
      </c>
      <c r="K8" s="129">
        <v>471</v>
      </c>
      <c r="L8" s="129">
        <v>115</v>
      </c>
      <c r="M8" s="129">
        <v>57</v>
      </c>
      <c r="N8" s="129">
        <v>0</v>
      </c>
      <c r="O8" s="130">
        <v>0</v>
      </c>
      <c r="P8" s="130">
        <v>0</v>
      </c>
      <c r="Q8" s="130">
        <v>19.52</v>
      </c>
      <c r="R8" s="130">
        <v>0</v>
      </c>
      <c r="S8" s="130">
        <v>1227.86</v>
      </c>
      <c r="T8" s="130">
        <v>558.5</v>
      </c>
      <c r="U8" s="130">
        <v>7</v>
      </c>
      <c r="V8" s="130">
        <v>15</v>
      </c>
      <c r="W8" s="130">
        <v>5.1</v>
      </c>
      <c r="X8" s="130">
        <v>0</v>
      </c>
      <c r="Y8" s="130">
        <v>20</v>
      </c>
      <c r="Z8" s="130">
        <v>30</v>
      </c>
      <c r="AA8" s="130">
        <v>13.4</v>
      </c>
      <c r="AB8" s="130">
        <v>0</v>
      </c>
      <c r="AC8" s="130">
        <v>0</v>
      </c>
      <c r="AD8" s="130">
        <v>20</v>
      </c>
      <c r="AE8" s="130">
        <v>0</v>
      </c>
      <c r="AF8" s="130">
        <v>25</v>
      </c>
      <c r="AG8" s="130">
        <v>0</v>
      </c>
      <c r="AH8" s="130">
        <v>0</v>
      </c>
      <c r="AI8" s="130">
        <v>28</v>
      </c>
      <c r="AJ8" s="130">
        <v>0</v>
      </c>
      <c r="AK8" s="130">
        <v>0</v>
      </c>
      <c r="AL8" s="130">
        <v>0</v>
      </c>
      <c r="AM8" s="130">
        <v>0</v>
      </c>
      <c r="AN8" s="130">
        <v>105</v>
      </c>
      <c r="AO8" s="130">
        <v>220</v>
      </c>
      <c r="AP8" s="130">
        <v>20</v>
      </c>
      <c r="AQ8" s="130">
        <v>0</v>
      </c>
      <c r="AR8" s="130">
        <v>0</v>
      </c>
      <c r="AS8" s="130">
        <v>0</v>
      </c>
      <c r="AT8" s="130">
        <v>0</v>
      </c>
      <c r="AU8" s="130">
        <v>50</v>
      </c>
      <c r="AV8" s="130">
        <v>15</v>
      </c>
      <c r="AW8" s="130">
        <v>0</v>
      </c>
      <c r="AX8" s="130">
        <v>0</v>
      </c>
      <c r="AY8" s="130">
        <v>0</v>
      </c>
      <c r="AZ8" s="130">
        <v>0</v>
      </c>
      <c r="BA8" s="130">
        <v>0</v>
      </c>
      <c r="BB8" s="130">
        <v>0</v>
      </c>
      <c r="BC8" s="130">
        <v>0</v>
      </c>
      <c r="BD8" s="130">
        <v>15</v>
      </c>
      <c r="BE8" s="130">
        <v>0</v>
      </c>
      <c r="BF8" s="130">
        <v>0</v>
      </c>
      <c r="BG8" s="130">
        <v>0</v>
      </c>
      <c r="BH8" s="130">
        <v>0</v>
      </c>
      <c r="BI8" s="130">
        <v>0</v>
      </c>
      <c r="BJ8" s="130">
        <v>0</v>
      </c>
      <c r="BK8" s="130">
        <v>0</v>
      </c>
      <c r="BL8" s="130">
        <v>0</v>
      </c>
      <c r="BM8" s="130">
        <v>0</v>
      </c>
      <c r="BN8" s="130">
        <v>0</v>
      </c>
      <c r="BO8" s="130">
        <v>0</v>
      </c>
      <c r="BP8" s="130">
        <v>0</v>
      </c>
      <c r="BQ8" s="130">
        <v>0</v>
      </c>
      <c r="BR8" s="130">
        <v>0</v>
      </c>
      <c r="BS8" s="130">
        <v>0</v>
      </c>
      <c r="BT8" s="130">
        <v>0</v>
      </c>
      <c r="BU8" s="130">
        <v>0</v>
      </c>
      <c r="BV8" s="130">
        <v>0</v>
      </c>
      <c r="BW8" s="130">
        <v>0</v>
      </c>
      <c r="BX8" s="130">
        <v>0</v>
      </c>
      <c r="BY8" s="130">
        <v>0</v>
      </c>
      <c r="BZ8" s="130">
        <v>1480</v>
      </c>
      <c r="CA8" s="130">
        <v>0</v>
      </c>
      <c r="CB8" s="130">
        <v>0</v>
      </c>
      <c r="CC8" s="130">
        <v>107.9</v>
      </c>
      <c r="CD8" s="130">
        <v>0</v>
      </c>
      <c r="CE8" s="130">
        <v>0</v>
      </c>
      <c r="CF8" s="130">
        <v>0</v>
      </c>
      <c r="CG8" s="130">
        <v>0</v>
      </c>
      <c r="CH8" s="130">
        <v>0</v>
      </c>
      <c r="CI8" s="130">
        <v>0</v>
      </c>
      <c r="CJ8" s="130">
        <v>0</v>
      </c>
      <c r="CK8" s="130">
        <v>0</v>
      </c>
      <c r="CL8" s="130">
        <v>0</v>
      </c>
      <c r="CM8" s="130">
        <v>0</v>
      </c>
      <c r="CN8" s="130">
        <v>0</v>
      </c>
      <c r="CO8" s="130">
        <v>0</v>
      </c>
      <c r="CP8" s="130">
        <v>1372.1</v>
      </c>
      <c r="CQ8" s="130">
        <v>0</v>
      </c>
      <c r="CR8" s="130">
        <v>0</v>
      </c>
      <c r="CS8" s="130">
        <v>0</v>
      </c>
      <c r="CT8" s="130">
        <v>0</v>
      </c>
      <c r="CU8" s="130">
        <v>0</v>
      </c>
      <c r="CV8" s="130">
        <v>0</v>
      </c>
      <c r="CW8" s="130">
        <v>0</v>
      </c>
      <c r="CX8" s="130">
        <v>0</v>
      </c>
      <c r="CY8" s="130">
        <v>0</v>
      </c>
      <c r="CZ8" s="130">
        <v>0</v>
      </c>
      <c r="DA8" s="130">
        <v>0</v>
      </c>
      <c r="DB8" s="130">
        <v>0</v>
      </c>
      <c r="DC8" s="130">
        <v>0</v>
      </c>
      <c r="DD8" s="130">
        <v>0</v>
      </c>
      <c r="DE8" s="130">
        <v>0</v>
      </c>
      <c r="DF8" s="130">
        <v>0</v>
      </c>
      <c r="DG8" s="130">
        <v>0</v>
      </c>
      <c r="DH8" s="130">
        <v>0</v>
      </c>
      <c r="DI8" s="130">
        <v>0</v>
      </c>
    </row>
    <row r="9" spans="1:113" ht="19.5" customHeight="1">
      <c r="A9" s="128" t="s">
        <v>38</v>
      </c>
      <c r="B9" s="128" t="s">
        <v>38</v>
      </c>
      <c r="C9" s="128" t="s">
        <v>38</v>
      </c>
      <c r="D9" s="128" t="s">
        <v>355</v>
      </c>
      <c r="E9" s="129">
        <f>SUM(F9,T9,AV9,BH9,BM9,BZ9,CR9,CU9,DA9,DD9)</f>
        <v>3915.88</v>
      </c>
      <c r="F9" s="129">
        <v>1890.38</v>
      </c>
      <c r="G9" s="129">
        <v>0</v>
      </c>
      <c r="H9" s="129">
        <v>0</v>
      </c>
      <c r="I9" s="129">
        <v>0</v>
      </c>
      <c r="J9" s="129">
        <v>0</v>
      </c>
      <c r="K9" s="129">
        <v>471</v>
      </c>
      <c r="L9" s="129">
        <v>115</v>
      </c>
      <c r="M9" s="129">
        <v>57</v>
      </c>
      <c r="N9" s="129">
        <v>0</v>
      </c>
      <c r="O9" s="130">
        <v>0</v>
      </c>
      <c r="P9" s="130">
        <v>0</v>
      </c>
      <c r="Q9" s="130">
        <v>19.52</v>
      </c>
      <c r="R9" s="130">
        <v>0</v>
      </c>
      <c r="S9" s="130">
        <v>1227.86</v>
      </c>
      <c r="T9" s="130">
        <v>530.5</v>
      </c>
      <c r="U9" s="130">
        <v>7</v>
      </c>
      <c r="V9" s="130">
        <v>15</v>
      </c>
      <c r="W9" s="130">
        <v>5.1</v>
      </c>
      <c r="X9" s="130">
        <v>0</v>
      </c>
      <c r="Y9" s="130">
        <v>20</v>
      </c>
      <c r="Z9" s="130">
        <v>30</v>
      </c>
      <c r="AA9" s="130">
        <v>13.4</v>
      </c>
      <c r="AB9" s="130">
        <v>0</v>
      </c>
      <c r="AC9" s="130">
        <v>0</v>
      </c>
      <c r="AD9" s="130">
        <v>20</v>
      </c>
      <c r="AE9" s="130">
        <v>0</v>
      </c>
      <c r="AF9" s="130">
        <v>25</v>
      </c>
      <c r="AG9" s="130">
        <v>0</v>
      </c>
      <c r="AH9" s="130">
        <v>0</v>
      </c>
      <c r="AI9" s="130">
        <v>0</v>
      </c>
      <c r="AJ9" s="130">
        <v>0</v>
      </c>
      <c r="AK9" s="130">
        <v>0</v>
      </c>
      <c r="AL9" s="130">
        <v>0</v>
      </c>
      <c r="AM9" s="130">
        <v>0</v>
      </c>
      <c r="AN9" s="130">
        <v>105</v>
      </c>
      <c r="AO9" s="130">
        <v>220</v>
      </c>
      <c r="AP9" s="130">
        <v>20</v>
      </c>
      <c r="AQ9" s="130">
        <v>0</v>
      </c>
      <c r="AR9" s="130">
        <v>0</v>
      </c>
      <c r="AS9" s="130">
        <v>0</v>
      </c>
      <c r="AT9" s="130">
        <v>0</v>
      </c>
      <c r="AU9" s="130">
        <v>50</v>
      </c>
      <c r="AV9" s="130">
        <v>15</v>
      </c>
      <c r="AW9" s="130">
        <v>0</v>
      </c>
      <c r="AX9" s="130">
        <v>0</v>
      </c>
      <c r="AY9" s="130">
        <v>0</v>
      </c>
      <c r="AZ9" s="130">
        <v>0</v>
      </c>
      <c r="BA9" s="130">
        <v>0</v>
      </c>
      <c r="BB9" s="130">
        <v>0</v>
      </c>
      <c r="BC9" s="130">
        <v>0</v>
      </c>
      <c r="BD9" s="130">
        <v>15</v>
      </c>
      <c r="BE9" s="130">
        <v>0</v>
      </c>
      <c r="BF9" s="130">
        <v>0</v>
      </c>
      <c r="BG9" s="130">
        <v>0</v>
      </c>
      <c r="BH9" s="130">
        <v>0</v>
      </c>
      <c r="BI9" s="130">
        <v>0</v>
      </c>
      <c r="BJ9" s="130">
        <v>0</v>
      </c>
      <c r="BK9" s="130">
        <v>0</v>
      </c>
      <c r="BL9" s="130">
        <v>0</v>
      </c>
      <c r="BM9" s="130">
        <v>0</v>
      </c>
      <c r="BN9" s="130">
        <v>0</v>
      </c>
      <c r="BO9" s="130">
        <v>0</v>
      </c>
      <c r="BP9" s="130">
        <v>0</v>
      </c>
      <c r="BQ9" s="130">
        <v>0</v>
      </c>
      <c r="BR9" s="130">
        <v>0</v>
      </c>
      <c r="BS9" s="130">
        <v>0</v>
      </c>
      <c r="BT9" s="130">
        <v>0</v>
      </c>
      <c r="BU9" s="130">
        <v>0</v>
      </c>
      <c r="BV9" s="130">
        <v>0</v>
      </c>
      <c r="BW9" s="130">
        <v>0</v>
      </c>
      <c r="BX9" s="130">
        <v>0</v>
      </c>
      <c r="BY9" s="130">
        <v>0</v>
      </c>
      <c r="BZ9" s="130">
        <v>1480</v>
      </c>
      <c r="CA9" s="130">
        <v>0</v>
      </c>
      <c r="CB9" s="130">
        <v>0</v>
      </c>
      <c r="CC9" s="130">
        <v>107.9</v>
      </c>
      <c r="CD9" s="130">
        <v>0</v>
      </c>
      <c r="CE9" s="130">
        <v>0</v>
      </c>
      <c r="CF9" s="130">
        <v>0</v>
      </c>
      <c r="CG9" s="130">
        <v>0</v>
      </c>
      <c r="CH9" s="130">
        <v>0</v>
      </c>
      <c r="CI9" s="130">
        <v>0</v>
      </c>
      <c r="CJ9" s="130">
        <v>0</v>
      </c>
      <c r="CK9" s="130">
        <v>0</v>
      </c>
      <c r="CL9" s="130">
        <v>0</v>
      </c>
      <c r="CM9" s="130">
        <v>0</v>
      </c>
      <c r="CN9" s="130">
        <v>0</v>
      </c>
      <c r="CO9" s="130">
        <v>0</v>
      </c>
      <c r="CP9" s="130">
        <v>1372.1</v>
      </c>
      <c r="CQ9" s="130">
        <v>0</v>
      </c>
      <c r="CR9" s="130">
        <v>0</v>
      </c>
      <c r="CS9" s="130">
        <v>0</v>
      </c>
      <c r="CT9" s="130">
        <v>0</v>
      </c>
      <c r="CU9" s="130">
        <v>0</v>
      </c>
      <c r="CV9" s="130">
        <v>0</v>
      </c>
      <c r="CW9" s="130">
        <v>0</v>
      </c>
      <c r="CX9" s="130">
        <v>0</v>
      </c>
      <c r="CY9" s="130">
        <v>0</v>
      </c>
      <c r="CZ9" s="130">
        <v>0</v>
      </c>
      <c r="DA9" s="130">
        <v>0</v>
      </c>
      <c r="DB9" s="130">
        <v>0</v>
      </c>
      <c r="DC9" s="130">
        <v>0</v>
      </c>
      <c r="DD9" s="130">
        <v>0</v>
      </c>
      <c r="DE9" s="130">
        <v>0</v>
      </c>
      <c r="DF9" s="130">
        <v>0</v>
      </c>
      <c r="DG9" s="130">
        <v>0</v>
      </c>
      <c r="DH9" s="130">
        <v>0</v>
      </c>
      <c r="DI9" s="130">
        <v>0</v>
      </c>
    </row>
    <row r="10" spans="1:113" ht="19.5" customHeight="1">
      <c r="A10" s="128" t="s">
        <v>104</v>
      </c>
      <c r="B10" s="128" t="s">
        <v>94</v>
      </c>
      <c r="C10" s="128" t="s">
        <v>90</v>
      </c>
      <c r="D10" s="128" t="s">
        <v>106</v>
      </c>
      <c r="E10" s="129">
        <f>SUM(F10,T10,AV10,BH10,BM10,BZ10,CR10,CU10,DA10,DD10)</f>
        <v>3915.88</v>
      </c>
      <c r="F10" s="129">
        <v>1890.38</v>
      </c>
      <c r="G10" s="129">
        <v>0</v>
      </c>
      <c r="H10" s="129">
        <v>0</v>
      </c>
      <c r="I10" s="129">
        <v>0</v>
      </c>
      <c r="J10" s="129">
        <v>0</v>
      </c>
      <c r="K10" s="129">
        <v>471</v>
      </c>
      <c r="L10" s="129">
        <v>115</v>
      </c>
      <c r="M10" s="129">
        <v>57</v>
      </c>
      <c r="N10" s="129">
        <v>0</v>
      </c>
      <c r="O10" s="130">
        <v>0</v>
      </c>
      <c r="P10" s="130">
        <v>0</v>
      </c>
      <c r="Q10" s="130">
        <v>19.52</v>
      </c>
      <c r="R10" s="130">
        <v>0</v>
      </c>
      <c r="S10" s="130">
        <v>1227.86</v>
      </c>
      <c r="T10" s="130">
        <v>530.5</v>
      </c>
      <c r="U10" s="130">
        <v>7</v>
      </c>
      <c r="V10" s="130">
        <v>15</v>
      </c>
      <c r="W10" s="130">
        <v>5.1</v>
      </c>
      <c r="X10" s="130">
        <v>0</v>
      </c>
      <c r="Y10" s="130">
        <v>20</v>
      </c>
      <c r="Z10" s="130">
        <v>30</v>
      </c>
      <c r="AA10" s="130">
        <v>13.4</v>
      </c>
      <c r="AB10" s="130">
        <v>0</v>
      </c>
      <c r="AC10" s="130">
        <v>0</v>
      </c>
      <c r="AD10" s="130">
        <v>20</v>
      </c>
      <c r="AE10" s="130">
        <v>0</v>
      </c>
      <c r="AF10" s="130">
        <v>25</v>
      </c>
      <c r="AG10" s="130">
        <v>0</v>
      </c>
      <c r="AH10" s="130">
        <v>0</v>
      </c>
      <c r="AI10" s="130">
        <v>0</v>
      </c>
      <c r="AJ10" s="130">
        <v>0</v>
      </c>
      <c r="AK10" s="130">
        <v>0</v>
      </c>
      <c r="AL10" s="130">
        <v>0</v>
      </c>
      <c r="AM10" s="130">
        <v>0</v>
      </c>
      <c r="AN10" s="130">
        <v>105</v>
      </c>
      <c r="AO10" s="130">
        <v>220</v>
      </c>
      <c r="AP10" s="130">
        <v>20</v>
      </c>
      <c r="AQ10" s="130">
        <v>0</v>
      </c>
      <c r="AR10" s="130">
        <v>0</v>
      </c>
      <c r="AS10" s="130">
        <v>0</v>
      </c>
      <c r="AT10" s="130">
        <v>0</v>
      </c>
      <c r="AU10" s="130">
        <v>50</v>
      </c>
      <c r="AV10" s="130">
        <v>15</v>
      </c>
      <c r="AW10" s="130">
        <v>0</v>
      </c>
      <c r="AX10" s="130">
        <v>0</v>
      </c>
      <c r="AY10" s="130">
        <v>0</v>
      </c>
      <c r="AZ10" s="130">
        <v>0</v>
      </c>
      <c r="BA10" s="130">
        <v>0</v>
      </c>
      <c r="BB10" s="130">
        <v>0</v>
      </c>
      <c r="BC10" s="130">
        <v>0</v>
      </c>
      <c r="BD10" s="130">
        <v>15</v>
      </c>
      <c r="BE10" s="130">
        <v>0</v>
      </c>
      <c r="BF10" s="130">
        <v>0</v>
      </c>
      <c r="BG10" s="130">
        <v>0</v>
      </c>
      <c r="BH10" s="130">
        <v>0</v>
      </c>
      <c r="BI10" s="130">
        <v>0</v>
      </c>
      <c r="BJ10" s="130">
        <v>0</v>
      </c>
      <c r="BK10" s="130">
        <v>0</v>
      </c>
      <c r="BL10" s="130">
        <v>0</v>
      </c>
      <c r="BM10" s="130">
        <v>0</v>
      </c>
      <c r="BN10" s="130">
        <v>0</v>
      </c>
      <c r="BO10" s="130">
        <v>0</v>
      </c>
      <c r="BP10" s="130">
        <v>0</v>
      </c>
      <c r="BQ10" s="130">
        <v>0</v>
      </c>
      <c r="BR10" s="130">
        <v>0</v>
      </c>
      <c r="BS10" s="130">
        <v>0</v>
      </c>
      <c r="BT10" s="130">
        <v>0</v>
      </c>
      <c r="BU10" s="130">
        <v>0</v>
      </c>
      <c r="BV10" s="130">
        <v>0</v>
      </c>
      <c r="BW10" s="130">
        <v>0</v>
      </c>
      <c r="BX10" s="130">
        <v>0</v>
      </c>
      <c r="BY10" s="130">
        <v>0</v>
      </c>
      <c r="BZ10" s="130">
        <v>1480</v>
      </c>
      <c r="CA10" s="130">
        <v>0</v>
      </c>
      <c r="CB10" s="130">
        <v>0</v>
      </c>
      <c r="CC10" s="130">
        <v>107.9</v>
      </c>
      <c r="CD10" s="130">
        <v>0</v>
      </c>
      <c r="CE10" s="130">
        <v>0</v>
      </c>
      <c r="CF10" s="130">
        <v>0</v>
      </c>
      <c r="CG10" s="130">
        <v>0</v>
      </c>
      <c r="CH10" s="130">
        <v>0</v>
      </c>
      <c r="CI10" s="130">
        <v>0</v>
      </c>
      <c r="CJ10" s="130">
        <v>0</v>
      </c>
      <c r="CK10" s="130">
        <v>0</v>
      </c>
      <c r="CL10" s="130">
        <v>0</v>
      </c>
      <c r="CM10" s="130">
        <v>0</v>
      </c>
      <c r="CN10" s="130">
        <v>0</v>
      </c>
      <c r="CO10" s="130">
        <v>0</v>
      </c>
      <c r="CP10" s="130">
        <v>1372.1</v>
      </c>
      <c r="CQ10" s="130">
        <v>0</v>
      </c>
      <c r="CR10" s="130">
        <v>0</v>
      </c>
      <c r="CS10" s="130">
        <v>0</v>
      </c>
      <c r="CT10" s="130">
        <v>0</v>
      </c>
      <c r="CU10" s="130">
        <v>0</v>
      </c>
      <c r="CV10" s="130">
        <v>0</v>
      </c>
      <c r="CW10" s="130">
        <v>0</v>
      </c>
      <c r="CX10" s="130">
        <v>0</v>
      </c>
      <c r="CY10" s="130">
        <v>0</v>
      </c>
      <c r="CZ10" s="130">
        <v>0</v>
      </c>
      <c r="DA10" s="130">
        <v>0</v>
      </c>
      <c r="DB10" s="130">
        <v>0</v>
      </c>
      <c r="DC10" s="130">
        <v>0</v>
      </c>
      <c r="DD10" s="130">
        <v>0</v>
      </c>
      <c r="DE10" s="130">
        <v>0</v>
      </c>
      <c r="DF10" s="130">
        <v>0</v>
      </c>
      <c r="DG10" s="130">
        <v>0</v>
      </c>
      <c r="DH10" s="130">
        <v>0</v>
      </c>
      <c r="DI10" s="130">
        <v>0</v>
      </c>
    </row>
    <row r="11" spans="1:113" ht="19.5" customHeight="1">
      <c r="A11" s="128" t="s">
        <v>38</v>
      </c>
      <c r="B11" s="128" t="s">
        <v>38</v>
      </c>
      <c r="C11" s="128" t="s">
        <v>38</v>
      </c>
      <c r="D11" s="128" t="s">
        <v>356</v>
      </c>
      <c r="E11" s="129">
        <f>SUM(F11,T11,AV11,BH11,BM11,BZ11,CR11,CU11,DA11,DD11)</f>
        <v>28</v>
      </c>
      <c r="F11" s="129">
        <v>0</v>
      </c>
      <c r="G11" s="129">
        <v>0</v>
      </c>
      <c r="H11" s="129">
        <v>0</v>
      </c>
      <c r="I11" s="129">
        <v>0</v>
      </c>
      <c r="J11" s="129">
        <v>0</v>
      </c>
      <c r="K11" s="129">
        <v>0</v>
      </c>
      <c r="L11" s="129">
        <v>0</v>
      </c>
      <c r="M11" s="129">
        <v>0</v>
      </c>
      <c r="N11" s="129">
        <v>0</v>
      </c>
      <c r="O11" s="130">
        <v>0</v>
      </c>
      <c r="P11" s="130">
        <v>0</v>
      </c>
      <c r="Q11" s="130">
        <v>0</v>
      </c>
      <c r="R11" s="130">
        <v>0</v>
      </c>
      <c r="S11" s="130">
        <v>0</v>
      </c>
      <c r="T11" s="130">
        <v>28</v>
      </c>
      <c r="U11" s="130">
        <v>0</v>
      </c>
      <c r="V11" s="130">
        <v>0</v>
      </c>
      <c r="W11" s="130">
        <v>0</v>
      </c>
      <c r="X11" s="130">
        <v>0</v>
      </c>
      <c r="Y11" s="130">
        <v>0</v>
      </c>
      <c r="Z11" s="130">
        <v>0</v>
      </c>
      <c r="AA11" s="130">
        <v>0</v>
      </c>
      <c r="AB11" s="130">
        <v>0</v>
      </c>
      <c r="AC11" s="130">
        <v>0</v>
      </c>
      <c r="AD11" s="130">
        <v>0</v>
      </c>
      <c r="AE11" s="130">
        <v>0</v>
      </c>
      <c r="AF11" s="130">
        <v>0</v>
      </c>
      <c r="AG11" s="130">
        <v>0</v>
      </c>
      <c r="AH11" s="130">
        <v>0</v>
      </c>
      <c r="AI11" s="130">
        <v>28</v>
      </c>
      <c r="AJ11" s="130">
        <v>0</v>
      </c>
      <c r="AK11" s="130">
        <v>0</v>
      </c>
      <c r="AL11" s="130">
        <v>0</v>
      </c>
      <c r="AM11" s="130">
        <v>0</v>
      </c>
      <c r="AN11" s="130">
        <v>0</v>
      </c>
      <c r="AO11" s="130">
        <v>0</v>
      </c>
      <c r="AP11" s="130">
        <v>0</v>
      </c>
      <c r="AQ11" s="130">
        <v>0</v>
      </c>
      <c r="AR11" s="130">
        <v>0</v>
      </c>
      <c r="AS11" s="130">
        <v>0</v>
      </c>
      <c r="AT11" s="130">
        <v>0</v>
      </c>
      <c r="AU11" s="130">
        <v>0</v>
      </c>
      <c r="AV11" s="130">
        <v>0</v>
      </c>
      <c r="AW11" s="130">
        <v>0</v>
      </c>
      <c r="AX11" s="130">
        <v>0</v>
      </c>
      <c r="AY11" s="130">
        <v>0</v>
      </c>
      <c r="AZ11" s="130">
        <v>0</v>
      </c>
      <c r="BA11" s="130">
        <v>0</v>
      </c>
      <c r="BB11" s="130">
        <v>0</v>
      </c>
      <c r="BC11" s="130">
        <v>0</v>
      </c>
      <c r="BD11" s="130">
        <v>0</v>
      </c>
      <c r="BE11" s="130">
        <v>0</v>
      </c>
      <c r="BF11" s="130">
        <v>0</v>
      </c>
      <c r="BG11" s="130">
        <v>0</v>
      </c>
      <c r="BH11" s="130">
        <v>0</v>
      </c>
      <c r="BI11" s="130">
        <v>0</v>
      </c>
      <c r="BJ11" s="130">
        <v>0</v>
      </c>
      <c r="BK11" s="130">
        <v>0</v>
      </c>
      <c r="BL11" s="130">
        <v>0</v>
      </c>
      <c r="BM11" s="130">
        <v>0</v>
      </c>
      <c r="BN11" s="130">
        <v>0</v>
      </c>
      <c r="BO11" s="130">
        <v>0</v>
      </c>
      <c r="BP11" s="130">
        <v>0</v>
      </c>
      <c r="BQ11" s="130">
        <v>0</v>
      </c>
      <c r="BR11" s="130">
        <v>0</v>
      </c>
      <c r="BS11" s="130">
        <v>0</v>
      </c>
      <c r="BT11" s="130">
        <v>0</v>
      </c>
      <c r="BU11" s="130">
        <v>0</v>
      </c>
      <c r="BV11" s="130">
        <v>0</v>
      </c>
      <c r="BW11" s="130">
        <v>0</v>
      </c>
      <c r="BX11" s="130">
        <v>0</v>
      </c>
      <c r="BY11" s="130">
        <v>0</v>
      </c>
      <c r="BZ11" s="130">
        <v>0</v>
      </c>
      <c r="CA11" s="130">
        <v>0</v>
      </c>
      <c r="CB11" s="130">
        <v>0</v>
      </c>
      <c r="CC11" s="130">
        <v>0</v>
      </c>
      <c r="CD11" s="130">
        <v>0</v>
      </c>
      <c r="CE11" s="130">
        <v>0</v>
      </c>
      <c r="CF11" s="130">
        <v>0</v>
      </c>
      <c r="CG11" s="130">
        <v>0</v>
      </c>
      <c r="CH11" s="130">
        <v>0</v>
      </c>
      <c r="CI11" s="130">
        <v>0</v>
      </c>
      <c r="CJ11" s="130">
        <v>0</v>
      </c>
      <c r="CK11" s="130">
        <v>0</v>
      </c>
      <c r="CL11" s="130">
        <v>0</v>
      </c>
      <c r="CM11" s="130">
        <v>0</v>
      </c>
      <c r="CN11" s="130">
        <v>0</v>
      </c>
      <c r="CO11" s="130">
        <v>0</v>
      </c>
      <c r="CP11" s="130">
        <v>0</v>
      </c>
      <c r="CQ11" s="130">
        <v>0</v>
      </c>
      <c r="CR11" s="130">
        <v>0</v>
      </c>
      <c r="CS11" s="130">
        <v>0</v>
      </c>
      <c r="CT11" s="130">
        <v>0</v>
      </c>
      <c r="CU11" s="130">
        <v>0</v>
      </c>
      <c r="CV11" s="130">
        <v>0</v>
      </c>
      <c r="CW11" s="130">
        <v>0</v>
      </c>
      <c r="CX11" s="130">
        <v>0</v>
      </c>
      <c r="CY11" s="130">
        <v>0</v>
      </c>
      <c r="CZ11" s="130">
        <v>0</v>
      </c>
      <c r="DA11" s="130">
        <v>0</v>
      </c>
      <c r="DB11" s="130">
        <v>0</v>
      </c>
      <c r="DC11" s="130">
        <v>0</v>
      </c>
      <c r="DD11" s="130">
        <v>0</v>
      </c>
      <c r="DE11" s="130">
        <v>0</v>
      </c>
      <c r="DF11" s="130">
        <v>0</v>
      </c>
      <c r="DG11" s="130">
        <v>0</v>
      </c>
      <c r="DH11" s="130">
        <v>0</v>
      </c>
      <c r="DI11" s="130">
        <v>0</v>
      </c>
    </row>
    <row r="12" spans="1:113" ht="19.5" customHeight="1">
      <c r="A12" s="128" t="s">
        <v>104</v>
      </c>
      <c r="B12" s="128" t="s">
        <v>107</v>
      </c>
      <c r="C12" s="128" t="s">
        <v>94</v>
      </c>
      <c r="D12" s="128" t="s">
        <v>108</v>
      </c>
      <c r="E12" s="129">
        <f>SUM(F12,T12,AV12,BH12,BM12,BZ12,CR12,CU12,DA12,DD12)</f>
        <v>28</v>
      </c>
      <c r="F12" s="129">
        <v>0</v>
      </c>
      <c r="G12" s="129">
        <v>0</v>
      </c>
      <c r="H12" s="129">
        <v>0</v>
      </c>
      <c r="I12" s="129">
        <v>0</v>
      </c>
      <c r="J12" s="129">
        <v>0</v>
      </c>
      <c r="K12" s="129">
        <v>0</v>
      </c>
      <c r="L12" s="129">
        <v>0</v>
      </c>
      <c r="M12" s="129">
        <v>0</v>
      </c>
      <c r="N12" s="129">
        <v>0</v>
      </c>
      <c r="O12" s="130">
        <v>0</v>
      </c>
      <c r="P12" s="130">
        <v>0</v>
      </c>
      <c r="Q12" s="130">
        <v>0</v>
      </c>
      <c r="R12" s="130">
        <v>0</v>
      </c>
      <c r="S12" s="130">
        <v>0</v>
      </c>
      <c r="T12" s="130">
        <v>28</v>
      </c>
      <c r="U12" s="130">
        <v>0</v>
      </c>
      <c r="V12" s="130">
        <v>0</v>
      </c>
      <c r="W12" s="130">
        <v>0</v>
      </c>
      <c r="X12" s="130">
        <v>0</v>
      </c>
      <c r="Y12" s="130">
        <v>0</v>
      </c>
      <c r="Z12" s="130">
        <v>0</v>
      </c>
      <c r="AA12" s="130">
        <v>0</v>
      </c>
      <c r="AB12" s="130">
        <v>0</v>
      </c>
      <c r="AC12" s="130">
        <v>0</v>
      </c>
      <c r="AD12" s="130">
        <v>0</v>
      </c>
      <c r="AE12" s="130">
        <v>0</v>
      </c>
      <c r="AF12" s="130">
        <v>0</v>
      </c>
      <c r="AG12" s="130">
        <v>0</v>
      </c>
      <c r="AH12" s="130">
        <v>0</v>
      </c>
      <c r="AI12" s="130">
        <v>28</v>
      </c>
      <c r="AJ12" s="130">
        <v>0</v>
      </c>
      <c r="AK12" s="130">
        <v>0</v>
      </c>
      <c r="AL12" s="130">
        <v>0</v>
      </c>
      <c r="AM12" s="130">
        <v>0</v>
      </c>
      <c r="AN12" s="130">
        <v>0</v>
      </c>
      <c r="AO12" s="130">
        <v>0</v>
      </c>
      <c r="AP12" s="130">
        <v>0</v>
      </c>
      <c r="AQ12" s="130">
        <v>0</v>
      </c>
      <c r="AR12" s="130">
        <v>0</v>
      </c>
      <c r="AS12" s="130">
        <v>0</v>
      </c>
      <c r="AT12" s="130">
        <v>0</v>
      </c>
      <c r="AU12" s="130">
        <v>0</v>
      </c>
      <c r="AV12" s="130">
        <v>0</v>
      </c>
      <c r="AW12" s="130">
        <v>0</v>
      </c>
      <c r="AX12" s="130">
        <v>0</v>
      </c>
      <c r="AY12" s="130">
        <v>0</v>
      </c>
      <c r="AZ12" s="130">
        <v>0</v>
      </c>
      <c r="BA12" s="130">
        <v>0</v>
      </c>
      <c r="BB12" s="130">
        <v>0</v>
      </c>
      <c r="BC12" s="130">
        <v>0</v>
      </c>
      <c r="BD12" s="130">
        <v>0</v>
      </c>
      <c r="BE12" s="130">
        <v>0</v>
      </c>
      <c r="BF12" s="130">
        <v>0</v>
      </c>
      <c r="BG12" s="130">
        <v>0</v>
      </c>
      <c r="BH12" s="130">
        <v>0</v>
      </c>
      <c r="BI12" s="130">
        <v>0</v>
      </c>
      <c r="BJ12" s="130">
        <v>0</v>
      </c>
      <c r="BK12" s="130">
        <v>0</v>
      </c>
      <c r="BL12" s="130">
        <v>0</v>
      </c>
      <c r="BM12" s="130">
        <v>0</v>
      </c>
      <c r="BN12" s="130">
        <v>0</v>
      </c>
      <c r="BO12" s="130">
        <v>0</v>
      </c>
      <c r="BP12" s="130">
        <v>0</v>
      </c>
      <c r="BQ12" s="130">
        <v>0</v>
      </c>
      <c r="BR12" s="130">
        <v>0</v>
      </c>
      <c r="BS12" s="130">
        <v>0</v>
      </c>
      <c r="BT12" s="130">
        <v>0</v>
      </c>
      <c r="BU12" s="130">
        <v>0</v>
      </c>
      <c r="BV12" s="130">
        <v>0</v>
      </c>
      <c r="BW12" s="130">
        <v>0</v>
      </c>
      <c r="BX12" s="130">
        <v>0</v>
      </c>
      <c r="BY12" s="130">
        <v>0</v>
      </c>
      <c r="BZ12" s="130">
        <v>0</v>
      </c>
      <c r="CA12" s="130">
        <v>0</v>
      </c>
      <c r="CB12" s="130">
        <v>0</v>
      </c>
      <c r="CC12" s="130">
        <v>0</v>
      </c>
      <c r="CD12" s="130">
        <v>0</v>
      </c>
      <c r="CE12" s="130">
        <v>0</v>
      </c>
      <c r="CF12" s="130">
        <v>0</v>
      </c>
      <c r="CG12" s="130">
        <v>0</v>
      </c>
      <c r="CH12" s="130">
        <v>0</v>
      </c>
      <c r="CI12" s="130">
        <v>0</v>
      </c>
      <c r="CJ12" s="130">
        <v>0</v>
      </c>
      <c r="CK12" s="130">
        <v>0</v>
      </c>
      <c r="CL12" s="130">
        <v>0</v>
      </c>
      <c r="CM12" s="130">
        <v>0</v>
      </c>
      <c r="CN12" s="130">
        <v>0</v>
      </c>
      <c r="CO12" s="130">
        <v>0</v>
      </c>
      <c r="CP12" s="130">
        <v>0</v>
      </c>
      <c r="CQ12" s="130">
        <v>0</v>
      </c>
      <c r="CR12" s="130">
        <v>0</v>
      </c>
      <c r="CS12" s="130">
        <v>0</v>
      </c>
      <c r="CT12" s="130">
        <v>0</v>
      </c>
      <c r="CU12" s="130">
        <v>0</v>
      </c>
      <c r="CV12" s="130">
        <v>0</v>
      </c>
      <c r="CW12" s="130">
        <v>0</v>
      </c>
      <c r="CX12" s="130">
        <v>0</v>
      </c>
      <c r="CY12" s="130">
        <v>0</v>
      </c>
      <c r="CZ12" s="130">
        <v>0</v>
      </c>
      <c r="DA12" s="130">
        <v>0</v>
      </c>
      <c r="DB12" s="130">
        <v>0</v>
      </c>
      <c r="DC12" s="130">
        <v>0</v>
      </c>
      <c r="DD12" s="130">
        <v>0</v>
      </c>
      <c r="DE12" s="130">
        <v>0</v>
      </c>
      <c r="DF12" s="130">
        <v>0</v>
      </c>
      <c r="DG12" s="130">
        <v>0</v>
      </c>
      <c r="DH12" s="130">
        <v>0</v>
      </c>
      <c r="DI12" s="130">
        <v>0</v>
      </c>
    </row>
    <row r="13" spans="1:113" ht="19.5" customHeight="1">
      <c r="A13" s="128" t="s">
        <v>38</v>
      </c>
      <c r="B13" s="128" t="s">
        <v>38</v>
      </c>
      <c r="C13" s="128" t="s">
        <v>38</v>
      </c>
      <c r="D13" s="128" t="s">
        <v>357</v>
      </c>
      <c r="E13" s="129">
        <f>SUM(F13,T13,AV13,BH13,BM13,BZ13,CR13,CU13,DA13,DD13)</f>
        <v>4674.57</v>
      </c>
      <c r="F13" s="129">
        <v>2812.07</v>
      </c>
      <c r="G13" s="129">
        <v>2064.69</v>
      </c>
      <c r="H13" s="129">
        <v>56.59</v>
      </c>
      <c r="I13" s="129">
        <v>0</v>
      </c>
      <c r="J13" s="129">
        <v>0</v>
      </c>
      <c r="K13" s="129">
        <v>667.2</v>
      </c>
      <c r="L13" s="129">
        <v>0</v>
      </c>
      <c r="M13" s="129">
        <v>0</v>
      </c>
      <c r="N13" s="129">
        <v>0</v>
      </c>
      <c r="O13" s="130">
        <v>0</v>
      </c>
      <c r="P13" s="130">
        <v>23.59</v>
      </c>
      <c r="Q13" s="130">
        <v>0</v>
      </c>
      <c r="R13" s="130">
        <v>0</v>
      </c>
      <c r="S13" s="130">
        <v>0</v>
      </c>
      <c r="T13" s="130">
        <v>977.96</v>
      </c>
      <c r="U13" s="130">
        <v>2</v>
      </c>
      <c r="V13" s="130">
        <v>5.1</v>
      </c>
      <c r="W13" s="130">
        <v>15.2</v>
      </c>
      <c r="X13" s="130">
        <v>0</v>
      </c>
      <c r="Y13" s="130">
        <v>1</v>
      </c>
      <c r="Z13" s="130">
        <v>64.1</v>
      </c>
      <c r="AA13" s="130">
        <v>44.08</v>
      </c>
      <c r="AB13" s="130">
        <v>0</v>
      </c>
      <c r="AC13" s="130">
        <v>24.9</v>
      </c>
      <c r="AD13" s="130">
        <v>27.65</v>
      </c>
      <c r="AE13" s="130">
        <v>0</v>
      </c>
      <c r="AF13" s="130">
        <v>248</v>
      </c>
      <c r="AG13" s="130">
        <v>0</v>
      </c>
      <c r="AH13" s="130">
        <v>24.3</v>
      </c>
      <c r="AI13" s="130">
        <v>7</v>
      </c>
      <c r="AJ13" s="130">
        <v>0</v>
      </c>
      <c r="AK13" s="130">
        <v>80</v>
      </c>
      <c r="AL13" s="130">
        <v>0</v>
      </c>
      <c r="AM13" s="130">
        <v>0</v>
      </c>
      <c r="AN13" s="130">
        <v>25.5</v>
      </c>
      <c r="AO13" s="130">
        <v>113</v>
      </c>
      <c r="AP13" s="130">
        <v>56.17</v>
      </c>
      <c r="AQ13" s="130">
        <v>60.94</v>
      </c>
      <c r="AR13" s="130">
        <v>17</v>
      </c>
      <c r="AS13" s="130">
        <v>0</v>
      </c>
      <c r="AT13" s="130">
        <v>0</v>
      </c>
      <c r="AU13" s="130">
        <v>162.02</v>
      </c>
      <c r="AV13" s="130">
        <v>12.29</v>
      </c>
      <c r="AW13" s="130">
        <v>0</v>
      </c>
      <c r="AX13" s="130">
        <v>0</v>
      </c>
      <c r="AY13" s="130">
        <v>0</v>
      </c>
      <c r="AZ13" s="130">
        <v>0</v>
      </c>
      <c r="BA13" s="130">
        <v>0</v>
      </c>
      <c r="BB13" s="130">
        <v>0</v>
      </c>
      <c r="BC13" s="130">
        <v>0</v>
      </c>
      <c r="BD13" s="130">
        <v>0</v>
      </c>
      <c r="BE13" s="130">
        <v>0.29</v>
      </c>
      <c r="BF13" s="130">
        <v>0</v>
      </c>
      <c r="BG13" s="130">
        <v>12</v>
      </c>
      <c r="BH13" s="130">
        <v>0</v>
      </c>
      <c r="BI13" s="130">
        <v>0</v>
      </c>
      <c r="BJ13" s="130">
        <v>0</v>
      </c>
      <c r="BK13" s="130">
        <v>0</v>
      </c>
      <c r="BL13" s="130">
        <v>0</v>
      </c>
      <c r="BM13" s="130">
        <v>0</v>
      </c>
      <c r="BN13" s="130">
        <v>0</v>
      </c>
      <c r="BO13" s="130">
        <v>0</v>
      </c>
      <c r="BP13" s="130">
        <v>0</v>
      </c>
      <c r="BQ13" s="130">
        <v>0</v>
      </c>
      <c r="BR13" s="130">
        <v>0</v>
      </c>
      <c r="BS13" s="130">
        <v>0</v>
      </c>
      <c r="BT13" s="130">
        <v>0</v>
      </c>
      <c r="BU13" s="130">
        <v>0</v>
      </c>
      <c r="BV13" s="130">
        <v>0</v>
      </c>
      <c r="BW13" s="130">
        <v>0</v>
      </c>
      <c r="BX13" s="130">
        <v>0</v>
      </c>
      <c r="BY13" s="130">
        <v>0</v>
      </c>
      <c r="BZ13" s="130">
        <v>872.25</v>
      </c>
      <c r="CA13" s="130">
        <v>0</v>
      </c>
      <c r="CB13" s="130">
        <v>20.46</v>
      </c>
      <c r="CC13" s="130">
        <v>833.59</v>
      </c>
      <c r="CD13" s="130">
        <v>0</v>
      </c>
      <c r="CE13" s="130">
        <v>0</v>
      </c>
      <c r="CF13" s="130">
        <v>18.2</v>
      </c>
      <c r="CG13" s="130">
        <v>0</v>
      </c>
      <c r="CH13" s="130">
        <v>0</v>
      </c>
      <c r="CI13" s="130">
        <v>0</v>
      </c>
      <c r="CJ13" s="130">
        <v>0</v>
      </c>
      <c r="CK13" s="130">
        <v>0</v>
      </c>
      <c r="CL13" s="130">
        <v>0</v>
      </c>
      <c r="CM13" s="130">
        <v>0</v>
      </c>
      <c r="CN13" s="130">
        <v>0</v>
      </c>
      <c r="CO13" s="130">
        <v>0</v>
      </c>
      <c r="CP13" s="130">
        <v>0</v>
      </c>
      <c r="CQ13" s="130">
        <v>0</v>
      </c>
      <c r="CR13" s="130">
        <v>0</v>
      </c>
      <c r="CS13" s="130">
        <v>0</v>
      </c>
      <c r="CT13" s="130">
        <v>0</v>
      </c>
      <c r="CU13" s="130">
        <v>0</v>
      </c>
      <c r="CV13" s="130">
        <v>0</v>
      </c>
      <c r="CW13" s="130">
        <v>0</v>
      </c>
      <c r="CX13" s="130">
        <v>0</v>
      </c>
      <c r="CY13" s="130">
        <v>0</v>
      </c>
      <c r="CZ13" s="130">
        <v>0</v>
      </c>
      <c r="DA13" s="130">
        <v>0</v>
      </c>
      <c r="DB13" s="130">
        <v>0</v>
      </c>
      <c r="DC13" s="130">
        <v>0</v>
      </c>
      <c r="DD13" s="130">
        <v>0</v>
      </c>
      <c r="DE13" s="130">
        <v>0</v>
      </c>
      <c r="DF13" s="130">
        <v>0</v>
      </c>
      <c r="DG13" s="130">
        <v>0</v>
      </c>
      <c r="DH13" s="130">
        <v>0</v>
      </c>
      <c r="DI13" s="130">
        <v>0</v>
      </c>
    </row>
    <row r="14" spans="1:113" ht="19.5" customHeight="1">
      <c r="A14" s="128" t="s">
        <v>38</v>
      </c>
      <c r="B14" s="128" t="s">
        <v>38</v>
      </c>
      <c r="C14" s="128" t="s">
        <v>38</v>
      </c>
      <c r="D14" s="128" t="s">
        <v>358</v>
      </c>
      <c r="E14" s="129">
        <f>SUM(F14,T14,AV14,BH14,BM14,BZ14,CR14,CU14,DA14,DD14)</f>
        <v>4674.57</v>
      </c>
      <c r="F14" s="129">
        <v>2812.07</v>
      </c>
      <c r="G14" s="129">
        <v>2064.69</v>
      </c>
      <c r="H14" s="129">
        <v>56.59</v>
      </c>
      <c r="I14" s="129">
        <v>0</v>
      </c>
      <c r="J14" s="129">
        <v>0</v>
      </c>
      <c r="K14" s="129">
        <v>667.2</v>
      </c>
      <c r="L14" s="129">
        <v>0</v>
      </c>
      <c r="M14" s="129">
        <v>0</v>
      </c>
      <c r="N14" s="129">
        <v>0</v>
      </c>
      <c r="O14" s="130">
        <v>0</v>
      </c>
      <c r="P14" s="130">
        <v>23.59</v>
      </c>
      <c r="Q14" s="130">
        <v>0</v>
      </c>
      <c r="R14" s="130">
        <v>0</v>
      </c>
      <c r="S14" s="130">
        <v>0</v>
      </c>
      <c r="T14" s="130">
        <v>977.96</v>
      </c>
      <c r="U14" s="130">
        <v>2</v>
      </c>
      <c r="V14" s="130">
        <v>5.1</v>
      </c>
      <c r="W14" s="130">
        <v>15.2</v>
      </c>
      <c r="X14" s="130">
        <v>0</v>
      </c>
      <c r="Y14" s="130">
        <v>1</v>
      </c>
      <c r="Z14" s="130">
        <v>64.1</v>
      </c>
      <c r="AA14" s="130">
        <v>44.08</v>
      </c>
      <c r="AB14" s="130">
        <v>0</v>
      </c>
      <c r="AC14" s="130">
        <v>24.9</v>
      </c>
      <c r="AD14" s="130">
        <v>27.65</v>
      </c>
      <c r="AE14" s="130">
        <v>0</v>
      </c>
      <c r="AF14" s="130">
        <v>248</v>
      </c>
      <c r="AG14" s="130">
        <v>0</v>
      </c>
      <c r="AH14" s="130">
        <v>24.3</v>
      </c>
      <c r="AI14" s="130">
        <v>7</v>
      </c>
      <c r="AJ14" s="130">
        <v>0</v>
      </c>
      <c r="AK14" s="130">
        <v>80</v>
      </c>
      <c r="AL14" s="130">
        <v>0</v>
      </c>
      <c r="AM14" s="130">
        <v>0</v>
      </c>
      <c r="AN14" s="130">
        <v>25.5</v>
      </c>
      <c r="AO14" s="130">
        <v>113</v>
      </c>
      <c r="AP14" s="130">
        <v>56.17</v>
      </c>
      <c r="AQ14" s="130">
        <v>60.94</v>
      </c>
      <c r="AR14" s="130">
        <v>17</v>
      </c>
      <c r="AS14" s="130">
        <v>0</v>
      </c>
      <c r="AT14" s="130">
        <v>0</v>
      </c>
      <c r="AU14" s="130">
        <v>162.02</v>
      </c>
      <c r="AV14" s="130">
        <v>12.29</v>
      </c>
      <c r="AW14" s="130">
        <v>0</v>
      </c>
      <c r="AX14" s="130">
        <v>0</v>
      </c>
      <c r="AY14" s="130">
        <v>0</v>
      </c>
      <c r="AZ14" s="130">
        <v>0</v>
      </c>
      <c r="BA14" s="130">
        <v>0</v>
      </c>
      <c r="BB14" s="130">
        <v>0</v>
      </c>
      <c r="BC14" s="130">
        <v>0</v>
      </c>
      <c r="BD14" s="130">
        <v>0</v>
      </c>
      <c r="BE14" s="130">
        <v>0.29</v>
      </c>
      <c r="BF14" s="130">
        <v>0</v>
      </c>
      <c r="BG14" s="130">
        <v>12</v>
      </c>
      <c r="BH14" s="130">
        <v>0</v>
      </c>
      <c r="BI14" s="130">
        <v>0</v>
      </c>
      <c r="BJ14" s="130">
        <v>0</v>
      </c>
      <c r="BK14" s="130">
        <v>0</v>
      </c>
      <c r="BL14" s="130">
        <v>0</v>
      </c>
      <c r="BM14" s="130">
        <v>0</v>
      </c>
      <c r="BN14" s="130">
        <v>0</v>
      </c>
      <c r="BO14" s="130">
        <v>0</v>
      </c>
      <c r="BP14" s="130">
        <v>0</v>
      </c>
      <c r="BQ14" s="130">
        <v>0</v>
      </c>
      <c r="BR14" s="130">
        <v>0</v>
      </c>
      <c r="BS14" s="130">
        <v>0</v>
      </c>
      <c r="BT14" s="130">
        <v>0</v>
      </c>
      <c r="BU14" s="130">
        <v>0</v>
      </c>
      <c r="BV14" s="130">
        <v>0</v>
      </c>
      <c r="BW14" s="130">
        <v>0</v>
      </c>
      <c r="BX14" s="130">
        <v>0</v>
      </c>
      <c r="BY14" s="130">
        <v>0</v>
      </c>
      <c r="BZ14" s="130">
        <v>872.25</v>
      </c>
      <c r="CA14" s="130">
        <v>0</v>
      </c>
      <c r="CB14" s="130">
        <v>20.46</v>
      </c>
      <c r="CC14" s="130">
        <v>833.59</v>
      </c>
      <c r="CD14" s="130">
        <v>0</v>
      </c>
      <c r="CE14" s="130">
        <v>0</v>
      </c>
      <c r="CF14" s="130">
        <v>18.2</v>
      </c>
      <c r="CG14" s="130">
        <v>0</v>
      </c>
      <c r="CH14" s="130">
        <v>0</v>
      </c>
      <c r="CI14" s="130">
        <v>0</v>
      </c>
      <c r="CJ14" s="130">
        <v>0</v>
      </c>
      <c r="CK14" s="130">
        <v>0</v>
      </c>
      <c r="CL14" s="130">
        <v>0</v>
      </c>
      <c r="CM14" s="130">
        <v>0</v>
      </c>
      <c r="CN14" s="130">
        <v>0</v>
      </c>
      <c r="CO14" s="130">
        <v>0</v>
      </c>
      <c r="CP14" s="130">
        <v>0</v>
      </c>
      <c r="CQ14" s="130">
        <v>0</v>
      </c>
      <c r="CR14" s="130">
        <v>0</v>
      </c>
      <c r="CS14" s="130">
        <v>0</v>
      </c>
      <c r="CT14" s="130">
        <v>0</v>
      </c>
      <c r="CU14" s="130">
        <v>0</v>
      </c>
      <c r="CV14" s="130">
        <v>0</v>
      </c>
      <c r="CW14" s="130">
        <v>0</v>
      </c>
      <c r="CX14" s="130">
        <v>0</v>
      </c>
      <c r="CY14" s="130">
        <v>0</v>
      </c>
      <c r="CZ14" s="130">
        <v>0</v>
      </c>
      <c r="DA14" s="130">
        <v>0</v>
      </c>
      <c r="DB14" s="130">
        <v>0</v>
      </c>
      <c r="DC14" s="130">
        <v>0</v>
      </c>
      <c r="DD14" s="130">
        <v>0</v>
      </c>
      <c r="DE14" s="130">
        <v>0</v>
      </c>
      <c r="DF14" s="130">
        <v>0</v>
      </c>
      <c r="DG14" s="130">
        <v>0</v>
      </c>
      <c r="DH14" s="130">
        <v>0</v>
      </c>
      <c r="DI14" s="130">
        <v>0</v>
      </c>
    </row>
    <row r="15" spans="1:113" ht="19.5" customHeight="1">
      <c r="A15" s="128" t="s">
        <v>119</v>
      </c>
      <c r="B15" s="128" t="s">
        <v>94</v>
      </c>
      <c r="C15" s="128" t="s">
        <v>88</v>
      </c>
      <c r="D15" s="128" t="s">
        <v>122</v>
      </c>
      <c r="E15" s="129">
        <f>SUM(F15,T15,AV15,BH15,BM15,BZ15,CR15,CU15,DA15,DD15)</f>
        <v>2996.57</v>
      </c>
      <c r="F15" s="129">
        <v>2812.07</v>
      </c>
      <c r="G15" s="129">
        <v>2064.69</v>
      </c>
      <c r="H15" s="129">
        <v>56.59</v>
      </c>
      <c r="I15" s="129">
        <v>0</v>
      </c>
      <c r="J15" s="129">
        <v>0</v>
      </c>
      <c r="K15" s="129">
        <v>667.2</v>
      </c>
      <c r="L15" s="129">
        <v>0</v>
      </c>
      <c r="M15" s="129">
        <v>0</v>
      </c>
      <c r="N15" s="129">
        <v>0</v>
      </c>
      <c r="O15" s="130">
        <v>0</v>
      </c>
      <c r="P15" s="130">
        <v>23.59</v>
      </c>
      <c r="Q15" s="130">
        <v>0</v>
      </c>
      <c r="R15" s="130">
        <v>0</v>
      </c>
      <c r="S15" s="130">
        <v>0</v>
      </c>
      <c r="T15" s="130">
        <v>184.21</v>
      </c>
      <c r="U15" s="130">
        <v>2</v>
      </c>
      <c r="V15" s="130">
        <v>0</v>
      </c>
      <c r="W15" s="130">
        <v>0</v>
      </c>
      <c r="X15" s="130">
        <v>0</v>
      </c>
      <c r="Y15" s="130">
        <v>1</v>
      </c>
      <c r="Z15" s="130">
        <v>64.1</v>
      </c>
      <c r="AA15" s="130">
        <v>0</v>
      </c>
      <c r="AB15" s="130">
        <v>0</v>
      </c>
      <c r="AC15" s="130">
        <v>0</v>
      </c>
      <c r="AD15" s="130">
        <v>0</v>
      </c>
      <c r="AE15" s="130">
        <v>0</v>
      </c>
      <c r="AF15" s="130">
        <v>0</v>
      </c>
      <c r="AG15" s="130">
        <v>0</v>
      </c>
      <c r="AH15" s="130">
        <v>0</v>
      </c>
      <c r="AI15" s="130">
        <v>0</v>
      </c>
      <c r="AJ15" s="130">
        <v>0</v>
      </c>
      <c r="AK15" s="130">
        <v>0</v>
      </c>
      <c r="AL15" s="130">
        <v>0</v>
      </c>
      <c r="AM15" s="130">
        <v>0</v>
      </c>
      <c r="AN15" s="130">
        <v>0</v>
      </c>
      <c r="AO15" s="130">
        <v>0</v>
      </c>
      <c r="AP15" s="130">
        <v>56.17</v>
      </c>
      <c r="AQ15" s="130">
        <v>60.94</v>
      </c>
      <c r="AR15" s="130">
        <v>0</v>
      </c>
      <c r="AS15" s="130">
        <v>0</v>
      </c>
      <c r="AT15" s="130">
        <v>0</v>
      </c>
      <c r="AU15" s="130">
        <v>0</v>
      </c>
      <c r="AV15" s="130">
        <v>0.29</v>
      </c>
      <c r="AW15" s="130">
        <v>0</v>
      </c>
      <c r="AX15" s="130">
        <v>0</v>
      </c>
      <c r="AY15" s="130">
        <v>0</v>
      </c>
      <c r="AZ15" s="130">
        <v>0</v>
      </c>
      <c r="BA15" s="130">
        <v>0</v>
      </c>
      <c r="BB15" s="130">
        <v>0</v>
      </c>
      <c r="BC15" s="130">
        <v>0</v>
      </c>
      <c r="BD15" s="130">
        <v>0</v>
      </c>
      <c r="BE15" s="130">
        <v>0.29</v>
      </c>
      <c r="BF15" s="130">
        <v>0</v>
      </c>
      <c r="BG15" s="130">
        <v>0</v>
      </c>
      <c r="BH15" s="130">
        <v>0</v>
      </c>
      <c r="BI15" s="130">
        <v>0</v>
      </c>
      <c r="BJ15" s="130">
        <v>0</v>
      </c>
      <c r="BK15" s="130">
        <v>0</v>
      </c>
      <c r="BL15" s="130">
        <v>0</v>
      </c>
      <c r="BM15" s="130">
        <v>0</v>
      </c>
      <c r="BN15" s="130">
        <v>0</v>
      </c>
      <c r="BO15" s="130">
        <v>0</v>
      </c>
      <c r="BP15" s="130">
        <v>0</v>
      </c>
      <c r="BQ15" s="130">
        <v>0</v>
      </c>
      <c r="BR15" s="130">
        <v>0</v>
      </c>
      <c r="BS15" s="130">
        <v>0</v>
      </c>
      <c r="BT15" s="130">
        <v>0</v>
      </c>
      <c r="BU15" s="130">
        <v>0</v>
      </c>
      <c r="BV15" s="130">
        <v>0</v>
      </c>
      <c r="BW15" s="130">
        <v>0</v>
      </c>
      <c r="BX15" s="130">
        <v>0</v>
      </c>
      <c r="BY15" s="130">
        <v>0</v>
      </c>
      <c r="BZ15" s="130">
        <v>0</v>
      </c>
      <c r="CA15" s="130">
        <v>0</v>
      </c>
      <c r="CB15" s="130">
        <v>0</v>
      </c>
      <c r="CC15" s="130">
        <v>0</v>
      </c>
      <c r="CD15" s="130">
        <v>0</v>
      </c>
      <c r="CE15" s="130">
        <v>0</v>
      </c>
      <c r="CF15" s="130">
        <v>0</v>
      </c>
      <c r="CG15" s="130">
        <v>0</v>
      </c>
      <c r="CH15" s="130">
        <v>0</v>
      </c>
      <c r="CI15" s="130">
        <v>0</v>
      </c>
      <c r="CJ15" s="130">
        <v>0</v>
      </c>
      <c r="CK15" s="130">
        <v>0</v>
      </c>
      <c r="CL15" s="130">
        <v>0</v>
      </c>
      <c r="CM15" s="130">
        <v>0</v>
      </c>
      <c r="CN15" s="130">
        <v>0</v>
      </c>
      <c r="CO15" s="130">
        <v>0</v>
      </c>
      <c r="CP15" s="130">
        <v>0</v>
      </c>
      <c r="CQ15" s="130">
        <v>0</v>
      </c>
      <c r="CR15" s="130">
        <v>0</v>
      </c>
      <c r="CS15" s="130">
        <v>0</v>
      </c>
      <c r="CT15" s="130">
        <v>0</v>
      </c>
      <c r="CU15" s="130">
        <v>0</v>
      </c>
      <c r="CV15" s="130">
        <v>0</v>
      </c>
      <c r="CW15" s="130">
        <v>0</v>
      </c>
      <c r="CX15" s="130">
        <v>0</v>
      </c>
      <c r="CY15" s="130">
        <v>0</v>
      </c>
      <c r="CZ15" s="130">
        <v>0</v>
      </c>
      <c r="DA15" s="130">
        <v>0</v>
      </c>
      <c r="DB15" s="130">
        <v>0</v>
      </c>
      <c r="DC15" s="130">
        <v>0</v>
      </c>
      <c r="DD15" s="130">
        <v>0</v>
      </c>
      <c r="DE15" s="130">
        <v>0</v>
      </c>
      <c r="DF15" s="130">
        <v>0</v>
      </c>
      <c r="DG15" s="130">
        <v>0</v>
      </c>
      <c r="DH15" s="130">
        <v>0</v>
      </c>
      <c r="DI15" s="130">
        <v>0</v>
      </c>
    </row>
    <row r="16" spans="1:113" ht="19.5" customHeight="1">
      <c r="A16" s="128" t="s">
        <v>119</v>
      </c>
      <c r="B16" s="128" t="s">
        <v>94</v>
      </c>
      <c r="C16" s="128" t="s">
        <v>90</v>
      </c>
      <c r="D16" s="128" t="s">
        <v>123</v>
      </c>
      <c r="E16" s="129">
        <f>SUM(F16,T16,AV16,BH16,BM16,BZ16,CR16,CU16,DA16,DD16)</f>
        <v>1678</v>
      </c>
      <c r="F16" s="129">
        <v>0</v>
      </c>
      <c r="G16" s="129">
        <v>0</v>
      </c>
      <c r="H16" s="129">
        <v>0</v>
      </c>
      <c r="I16" s="129">
        <v>0</v>
      </c>
      <c r="J16" s="129">
        <v>0</v>
      </c>
      <c r="K16" s="129">
        <v>0</v>
      </c>
      <c r="L16" s="129">
        <v>0</v>
      </c>
      <c r="M16" s="129">
        <v>0</v>
      </c>
      <c r="N16" s="129">
        <v>0</v>
      </c>
      <c r="O16" s="130">
        <v>0</v>
      </c>
      <c r="P16" s="130">
        <v>0</v>
      </c>
      <c r="Q16" s="130">
        <v>0</v>
      </c>
      <c r="R16" s="130">
        <v>0</v>
      </c>
      <c r="S16" s="130">
        <v>0</v>
      </c>
      <c r="T16" s="130">
        <v>793.75</v>
      </c>
      <c r="U16" s="130">
        <v>0</v>
      </c>
      <c r="V16" s="130">
        <v>5.1</v>
      </c>
      <c r="W16" s="130">
        <v>15.2</v>
      </c>
      <c r="X16" s="130">
        <v>0</v>
      </c>
      <c r="Y16" s="130">
        <v>0</v>
      </c>
      <c r="Z16" s="130">
        <v>0</v>
      </c>
      <c r="AA16" s="130">
        <v>44.08</v>
      </c>
      <c r="AB16" s="130">
        <v>0</v>
      </c>
      <c r="AC16" s="130">
        <v>24.9</v>
      </c>
      <c r="AD16" s="130">
        <v>27.65</v>
      </c>
      <c r="AE16" s="130">
        <v>0</v>
      </c>
      <c r="AF16" s="130">
        <v>248</v>
      </c>
      <c r="AG16" s="130">
        <v>0</v>
      </c>
      <c r="AH16" s="130">
        <v>24.3</v>
      </c>
      <c r="AI16" s="130">
        <v>7</v>
      </c>
      <c r="AJ16" s="130">
        <v>0</v>
      </c>
      <c r="AK16" s="130">
        <v>80</v>
      </c>
      <c r="AL16" s="130">
        <v>0</v>
      </c>
      <c r="AM16" s="130">
        <v>0</v>
      </c>
      <c r="AN16" s="130">
        <v>25.5</v>
      </c>
      <c r="AO16" s="130">
        <v>113</v>
      </c>
      <c r="AP16" s="130">
        <v>0</v>
      </c>
      <c r="AQ16" s="130">
        <v>0</v>
      </c>
      <c r="AR16" s="130">
        <v>17</v>
      </c>
      <c r="AS16" s="130">
        <v>0</v>
      </c>
      <c r="AT16" s="130">
        <v>0</v>
      </c>
      <c r="AU16" s="130">
        <v>162.02</v>
      </c>
      <c r="AV16" s="130">
        <v>12</v>
      </c>
      <c r="AW16" s="130">
        <v>0</v>
      </c>
      <c r="AX16" s="130">
        <v>0</v>
      </c>
      <c r="AY16" s="130">
        <v>0</v>
      </c>
      <c r="AZ16" s="130">
        <v>0</v>
      </c>
      <c r="BA16" s="130">
        <v>0</v>
      </c>
      <c r="BB16" s="130">
        <v>0</v>
      </c>
      <c r="BC16" s="130">
        <v>0</v>
      </c>
      <c r="BD16" s="130">
        <v>0</v>
      </c>
      <c r="BE16" s="130">
        <v>0</v>
      </c>
      <c r="BF16" s="130">
        <v>0</v>
      </c>
      <c r="BG16" s="130">
        <v>12</v>
      </c>
      <c r="BH16" s="130">
        <v>0</v>
      </c>
      <c r="BI16" s="130">
        <v>0</v>
      </c>
      <c r="BJ16" s="130">
        <v>0</v>
      </c>
      <c r="BK16" s="130">
        <v>0</v>
      </c>
      <c r="BL16" s="130">
        <v>0</v>
      </c>
      <c r="BM16" s="130">
        <v>0</v>
      </c>
      <c r="BN16" s="130">
        <v>0</v>
      </c>
      <c r="BO16" s="130">
        <v>0</v>
      </c>
      <c r="BP16" s="130">
        <v>0</v>
      </c>
      <c r="BQ16" s="130">
        <v>0</v>
      </c>
      <c r="BR16" s="130">
        <v>0</v>
      </c>
      <c r="BS16" s="130">
        <v>0</v>
      </c>
      <c r="BT16" s="130">
        <v>0</v>
      </c>
      <c r="BU16" s="130">
        <v>0</v>
      </c>
      <c r="BV16" s="130">
        <v>0</v>
      </c>
      <c r="BW16" s="130">
        <v>0</v>
      </c>
      <c r="BX16" s="130">
        <v>0</v>
      </c>
      <c r="BY16" s="130">
        <v>0</v>
      </c>
      <c r="BZ16" s="130">
        <v>872.25</v>
      </c>
      <c r="CA16" s="130">
        <v>0</v>
      </c>
      <c r="CB16" s="130">
        <v>20.46</v>
      </c>
      <c r="CC16" s="130">
        <v>833.59</v>
      </c>
      <c r="CD16" s="130">
        <v>0</v>
      </c>
      <c r="CE16" s="130">
        <v>0</v>
      </c>
      <c r="CF16" s="130">
        <v>18.2</v>
      </c>
      <c r="CG16" s="130">
        <v>0</v>
      </c>
      <c r="CH16" s="130">
        <v>0</v>
      </c>
      <c r="CI16" s="130">
        <v>0</v>
      </c>
      <c r="CJ16" s="130">
        <v>0</v>
      </c>
      <c r="CK16" s="130">
        <v>0</v>
      </c>
      <c r="CL16" s="130">
        <v>0</v>
      </c>
      <c r="CM16" s="130">
        <v>0</v>
      </c>
      <c r="CN16" s="130">
        <v>0</v>
      </c>
      <c r="CO16" s="130">
        <v>0</v>
      </c>
      <c r="CP16" s="130">
        <v>0</v>
      </c>
      <c r="CQ16" s="130">
        <v>0</v>
      </c>
      <c r="CR16" s="130">
        <v>0</v>
      </c>
      <c r="CS16" s="130">
        <v>0</v>
      </c>
      <c r="CT16" s="130">
        <v>0</v>
      </c>
      <c r="CU16" s="130">
        <v>0</v>
      </c>
      <c r="CV16" s="130">
        <v>0</v>
      </c>
      <c r="CW16" s="130">
        <v>0</v>
      </c>
      <c r="CX16" s="130">
        <v>0</v>
      </c>
      <c r="CY16" s="130">
        <v>0</v>
      </c>
      <c r="CZ16" s="130">
        <v>0</v>
      </c>
      <c r="DA16" s="130">
        <v>0</v>
      </c>
      <c r="DB16" s="130">
        <v>0</v>
      </c>
      <c r="DC16" s="130">
        <v>0</v>
      </c>
      <c r="DD16" s="130">
        <v>0</v>
      </c>
      <c r="DE16" s="130">
        <v>0</v>
      </c>
      <c r="DF16" s="130">
        <v>0</v>
      </c>
      <c r="DG16" s="130">
        <v>0</v>
      </c>
      <c r="DH16" s="130">
        <v>0</v>
      </c>
      <c r="DI16" s="130">
        <v>0</v>
      </c>
    </row>
    <row r="17" spans="1:113" ht="19.5" customHeight="1">
      <c r="A17" s="128" t="s">
        <v>38</v>
      </c>
      <c r="B17" s="128" t="s">
        <v>38</v>
      </c>
      <c r="C17" s="128" t="s">
        <v>38</v>
      </c>
      <c r="D17" s="128" t="s">
        <v>359</v>
      </c>
      <c r="E17" s="129">
        <f>SUM(F17,T17,AV17,BH17,BM17,BZ17,CR17,CU17,DA17,DD17)</f>
        <v>2276.21</v>
      </c>
      <c r="F17" s="129">
        <v>2176.27</v>
      </c>
      <c r="G17" s="129">
        <v>0</v>
      </c>
      <c r="H17" s="129">
        <v>0</v>
      </c>
      <c r="I17" s="129">
        <v>0</v>
      </c>
      <c r="J17" s="129">
        <v>0</v>
      </c>
      <c r="K17" s="129">
        <v>0</v>
      </c>
      <c r="L17" s="129">
        <v>1350.85</v>
      </c>
      <c r="M17" s="129">
        <v>825.42</v>
      </c>
      <c r="N17" s="129">
        <v>0</v>
      </c>
      <c r="O17" s="130">
        <v>0</v>
      </c>
      <c r="P17" s="130">
        <v>0</v>
      </c>
      <c r="Q17" s="130">
        <v>0</v>
      </c>
      <c r="R17" s="130">
        <v>0</v>
      </c>
      <c r="S17" s="130">
        <v>0</v>
      </c>
      <c r="T17" s="130">
        <v>5.5</v>
      </c>
      <c r="U17" s="130">
        <v>0</v>
      </c>
      <c r="V17" s="130">
        <v>0</v>
      </c>
      <c r="W17" s="130">
        <v>0</v>
      </c>
      <c r="X17" s="130">
        <v>0</v>
      </c>
      <c r="Y17" s="130">
        <v>0</v>
      </c>
      <c r="Z17" s="130">
        <v>0</v>
      </c>
      <c r="AA17" s="130">
        <v>0</v>
      </c>
      <c r="AB17" s="130">
        <v>0</v>
      </c>
      <c r="AC17" s="130">
        <v>0</v>
      </c>
      <c r="AD17" s="130">
        <v>0</v>
      </c>
      <c r="AE17" s="130">
        <v>0</v>
      </c>
      <c r="AF17" s="130">
        <v>0</v>
      </c>
      <c r="AG17" s="130">
        <v>0</v>
      </c>
      <c r="AH17" s="130">
        <v>0</v>
      </c>
      <c r="AI17" s="130">
        <v>0</v>
      </c>
      <c r="AJ17" s="130">
        <v>0</v>
      </c>
      <c r="AK17" s="130">
        <v>0</v>
      </c>
      <c r="AL17" s="130">
        <v>0</v>
      </c>
      <c r="AM17" s="130">
        <v>0</v>
      </c>
      <c r="AN17" s="130">
        <v>0</v>
      </c>
      <c r="AO17" s="130">
        <v>0</v>
      </c>
      <c r="AP17" s="130">
        <v>0</v>
      </c>
      <c r="AQ17" s="130">
        <v>0</v>
      </c>
      <c r="AR17" s="130">
        <v>0</v>
      </c>
      <c r="AS17" s="130">
        <v>0</v>
      </c>
      <c r="AT17" s="130">
        <v>0</v>
      </c>
      <c r="AU17" s="130">
        <v>5.5</v>
      </c>
      <c r="AV17" s="130">
        <v>94.44</v>
      </c>
      <c r="AW17" s="130">
        <v>93.21</v>
      </c>
      <c r="AX17" s="130">
        <v>0</v>
      </c>
      <c r="AY17" s="130">
        <v>0</v>
      </c>
      <c r="AZ17" s="130">
        <v>0</v>
      </c>
      <c r="BA17" s="130">
        <v>0</v>
      </c>
      <c r="BB17" s="130">
        <v>0</v>
      </c>
      <c r="BC17" s="130">
        <v>0</v>
      </c>
      <c r="BD17" s="130">
        <v>0</v>
      </c>
      <c r="BE17" s="130">
        <v>0</v>
      </c>
      <c r="BF17" s="130">
        <v>0</v>
      </c>
      <c r="BG17" s="130">
        <v>1.23</v>
      </c>
      <c r="BH17" s="130">
        <v>0</v>
      </c>
      <c r="BI17" s="130">
        <v>0</v>
      </c>
      <c r="BJ17" s="130">
        <v>0</v>
      </c>
      <c r="BK17" s="130">
        <v>0</v>
      </c>
      <c r="BL17" s="130">
        <v>0</v>
      </c>
      <c r="BM17" s="130">
        <v>0</v>
      </c>
      <c r="BN17" s="130">
        <v>0</v>
      </c>
      <c r="BO17" s="130">
        <v>0</v>
      </c>
      <c r="BP17" s="130">
        <v>0</v>
      </c>
      <c r="BQ17" s="130">
        <v>0</v>
      </c>
      <c r="BR17" s="130">
        <v>0</v>
      </c>
      <c r="BS17" s="130">
        <v>0</v>
      </c>
      <c r="BT17" s="130">
        <v>0</v>
      </c>
      <c r="BU17" s="130">
        <v>0</v>
      </c>
      <c r="BV17" s="130">
        <v>0</v>
      </c>
      <c r="BW17" s="130">
        <v>0</v>
      </c>
      <c r="BX17" s="130">
        <v>0</v>
      </c>
      <c r="BY17" s="130">
        <v>0</v>
      </c>
      <c r="BZ17" s="130">
        <v>0</v>
      </c>
      <c r="CA17" s="130">
        <v>0</v>
      </c>
      <c r="CB17" s="130">
        <v>0</v>
      </c>
      <c r="CC17" s="130">
        <v>0</v>
      </c>
      <c r="CD17" s="130">
        <v>0</v>
      </c>
      <c r="CE17" s="130">
        <v>0</v>
      </c>
      <c r="CF17" s="130">
        <v>0</v>
      </c>
      <c r="CG17" s="130">
        <v>0</v>
      </c>
      <c r="CH17" s="130">
        <v>0</v>
      </c>
      <c r="CI17" s="130">
        <v>0</v>
      </c>
      <c r="CJ17" s="130">
        <v>0</v>
      </c>
      <c r="CK17" s="130">
        <v>0</v>
      </c>
      <c r="CL17" s="130">
        <v>0</v>
      </c>
      <c r="CM17" s="130">
        <v>0</v>
      </c>
      <c r="CN17" s="130">
        <v>0</v>
      </c>
      <c r="CO17" s="130">
        <v>0</v>
      </c>
      <c r="CP17" s="130">
        <v>0</v>
      </c>
      <c r="CQ17" s="130">
        <v>0</v>
      </c>
      <c r="CR17" s="130">
        <v>0</v>
      </c>
      <c r="CS17" s="130">
        <v>0</v>
      </c>
      <c r="CT17" s="130">
        <v>0</v>
      </c>
      <c r="CU17" s="130">
        <v>0</v>
      </c>
      <c r="CV17" s="130">
        <v>0</v>
      </c>
      <c r="CW17" s="130">
        <v>0</v>
      </c>
      <c r="CX17" s="130">
        <v>0</v>
      </c>
      <c r="CY17" s="130">
        <v>0</v>
      </c>
      <c r="CZ17" s="130">
        <v>0</v>
      </c>
      <c r="DA17" s="130">
        <v>0</v>
      </c>
      <c r="DB17" s="130">
        <v>0</v>
      </c>
      <c r="DC17" s="130">
        <v>0</v>
      </c>
      <c r="DD17" s="130">
        <v>0</v>
      </c>
      <c r="DE17" s="130">
        <v>0</v>
      </c>
      <c r="DF17" s="130">
        <v>0</v>
      </c>
      <c r="DG17" s="130">
        <v>0</v>
      </c>
      <c r="DH17" s="130">
        <v>0</v>
      </c>
      <c r="DI17" s="130">
        <v>0</v>
      </c>
    </row>
    <row r="18" spans="1:113" ht="19.5" customHeight="1">
      <c r="A18" s="128" t="s">
        <v>38</v>
      </c>
      <c r="B18" s="128" t="s">
        <v>38</v>
      </c>
      <c r="C18" s="128" t="s">
        <v>38</v>
      </c>
      <c r="D18" s="128" t="s">
        <v>360</v>
      </c>
      <c r="E18" s="129">
        <f>SUM(F18,T18,AV18,BH18,BM18,BZ18,CR18,CU18,DA18,DD18)</f>
        <v>2276.21</v>
      </c>
      <c r="F18" s="129">
        <v>2176.27</v>
      </c>
      <c r="G18" s="129">
        <v>0</v>
      </c>
      <c r="H18" s="129">
        <v>0</v>
      </c>
      <c r="I18" s="129">
        <v>0</v>
      </c>
      <c r="J18" s="129">
        <v>0</v>
      </c>
      <c r="K18" s="129">
        <v>0</v>
      </c>
      <c r="L18" s="129">
        <v>1350.85</v>
      </c>
      <c r="M18" s="129">
        <v>825.42</v>
      </c>
      <c r="N18" s="129">
        <v>0</v>
      </c>
      <c r="O18" s="130">
        <v>0</v>
      </c>
      <c r="P18" s="130">
        <v>0</v>
      </c>
      <c r="Q18" s="130">
        <v>0</v>
      </c>
      <c r="R18" s="130">
        <v>0</v>
      </c>
      <c r="S18" s="130">
        <v>0</v>
      </c>
      <c r="T18" s="130">
        <v>5.5</v>
      </c>
      <c r="U18" s="130">
        <v>0</v>
      </c>
      <c r="V18" s="130">
        <v>0</v>
      </c>
      <c r="W18" s="130">
        <v>0</v>
      </c>
      <c r="X18" s="130">
        <v>0</v>
      </c>
      <c r="Y18" s="130">
        <v>0</v>
      </c>
      <c r="Z18" s="130">
        <v>0</v>
      </c>
      <c r="AA18" s="130">
        <v>0</v>
      </c>
      <c r="AB18" s="130">
        <v>0</v>
      </c>
      <c r="AC18" s="130">
        <v>0</v>
      </c>
      <c r="AD18" s="130">
        <v>0</v>
      </c>
      <c r="AE18" s="130">
        <v>0</v>
      </c>
      <c r="AF18" s="130">
        <v>0</v>
      </c>
      <c r="AG18" s="130">
        <v>0</v>
      </c>
      <c r="AH18" s="130">
        <v>0</v>
      </c>
      <c r="AI18" s="130">
        <v>0</v>
      </c>
      <c r="AJ18" s="130">
        <v>0</v>
      </c>
      <c r="AK18" s="130">
        <v>0</v>
      </c>
      <c r="AL18" s="130">
        <v>0</v>
      </c>
      <c r="AM18" s="130">
        <v>0</v>
      </c>
      <c r="AN18" s="130">
        <v>0</v>
      </c>
      <c r="AO18" s="130">
        <v>0</v>
      </c>
      <c r="AP18" s="130">
        <v>0</v>
      </c>
      <c r="AQ18" s="130">
        <v>0</v>
      </c>
      <c r="AR18" s="130">
        <v>0</v>
      </c>
      <c r="AS18" s="130">
        <v>0</v>
      </c>
      <c r="AT18" s="130">
        <v>0</v>
      </c>
      <c r="AU18" s="130">
        <v>5.5</v>
      </c>
      <c r="AV18" s="130">
        <v>94.44</v>
      </c>
      <c r="AW18" s="130">
        <v>93.21</v>
      </c>
      <c r="AX18" s="130">
        <v>0</v>
      </c>
      <c r="AY18" s="130">
        <v>0</v>
      </c>
      <c r="AZ18" s="130">
        <v>0</v>
      </c>
      <c r="BA18" s="130">
        <v>0</v>
      </c>
      <c r="BB18" s="130">
        <v>0</v>
      </c>
      <c r="BC18" s="130">
        <v>0</v>
      </c>
      <c r="BD18" s="130">
        <v>0</v>
      </c>
      <c r="BE18" s="130">
        <v>0</v>
      </c>
      <c r="BF18" s="130">
        <v>0</v>
      </c>
      <c r="BG18" s="130">
        <v>1.23</v>
      </c>
      <c r="BH18" s="130">
        <v>0</v>
      </c>
      <c r="BI18" s="130">
        <v>0</v>
      </c>
      <c r="BJ18" s="130">
        <v>0</v>
      </c>
      <c r="BK18" s="130">
        <v>0</v>
      </c>
      <c r="BL18" s="130">
        <v>0</v>
      </c>
      <c r="BM18" s="130">
        <v>0</v>
      </c>
      <c r="BN18" s="130">
        <v>0</v>
      </c>
      <c r="BO18" s="130">
        <v>0</v>
      </c>
      <c r="BP18" s="130">
        <v>0</v>
      </c>
      <c r="BQ18" s="130">
        <v>0</v>
      </c>
      <c r="BR18" s="130">
        <v>0</v>
      </c>
      <c r="BS18" s="130">
        <v>0</v>
      </c>
      <c r="BT18" s="130">
        <v>0</v>
      </c>
      <c r="BU18" s="130">
        <v>0</v>
      </c>
      <c r="BV18" s="130">
        <v>0</v>
      </c>
      <c r="BW18" s="130">
        <v>0</v>
      </c>
      <c r="BX18" s="130">
        <v>0</v>
      </c>
      <c r="BY18" s="130">
        <v>0</v>
      </c>
      <c r="BZ18" s="130">
        <v>0</v>
      </c>
      <c r="CA18" s="130">
        <v>0</v>
      </c>
      <c r="CB18" s="130">
        <v>0</v>
      </c>
      <c r="CC18" s="130">
        <v>0</v>
      </c>
      <c r="CD18" s="130">
        <v>0</v>
      </c>
      <c r="CE18" s="130">
        <v>0</v>
      </c>
      <c r="CF18" s="130">
        <v>0</v>
      </c>
      <c r="CG18" s="130">
        <v>0</v>
      </c>
      <c r="CH18" s="130">
        <v>0</v>
      </c>
      <c r="CI18" s="130">
        <v>0</v>
      </c>
      <c r="CJ18" s="130">
        <v>0</v>
      </c>
      <c r="CK18" s="130">
        <v>0</v>
      </c>
      <c r="CL18" s="130">
        <v>0</v>
      </c>
      <c r="CM18" s="130">
        <v>0</v>
      </c>
      <c r="CN18" s="130">
        <v>0</v>
      </c>
      <c r="CO18" s="130">
        <v>0</v>
      </c>
      <c r="CP18" s="130">
        <v>0</v>
      </c>
      <c r="CQ18" s="130">
        <v>0</v>
      </c>
      <c r="CR18" s="130">
        <v>0</v>
      </c>
      <c r="CS18" s="130">
        <v>0</v>
      </c>
      <c r="CT18" s="130">
        <v>0</v>
      </c>
      <c r="CU18" s="130">
        <v>0</v>
      </c>
      <c r="CV18" s="130">
        <v>0</v>
      </c>
      <c r="CW18" s="130">
        <v>0</v>
      </c>
      <c r="CX18" s="130">
        <v>0</v>
      </c>
      <c r="CY18" s="130">
        <v>0</v>
      </c>
      <c r="CZ18" s="130">
        <v>0</v>
      </c>
      <c r="DA18" s="130">
        <v>0</v>
      </c>
      <c r="DB18" s="130">
        <v>0</v>
      </c>
      <c r="DC18" s="130">
        <v>0</v>
      </c>
      <c r="DD18" s="130">
        <v>0</v>
      </c>
      <c r="DE18" s="130">
        <v>0</v>
      </c>
      <c r="DF18" s="130">
        <v>0</v>
      </c>
      <c r="DG18" s="130">
        <v>0</v>
      </c>
      <c r="DH18" s="130">
        <v>0</v>
      </c>
      <c r="DI18" s="130">
        <v>0</v>
      </c>
    </row>
    <row r="19" spans="1:113" ht="19.5" customHeight="1">
      <c r="A19" s="128" t="s">
        <v>83</v>
      </c>
      <c r="B19" s="128" t="s">
        <v>84</v>
      </c>
      <c r="C19" s="128" t="s">
        <v>90</v>
      </c>
      <c r="D19" s="128" t="s">
        <v>129</v>
      </c>
      <c r="E19" s="129">
        <f>SUM(F19,T19,AV19,BH19,BM19,BZ19,CR19,CU19,DA19,DD19)</f>
        <v>99.94</v>
      </c>
      <c r="F19" s="129">
        <v>0</v>
      </c>
      <c r="G19" s="129">
        <v>0</v>
      </c>
      <c r="H19" s="129">
        <v>0</v>
      </c>
      <c r="I19" s="129">
        <v>0</v>
      </c>
      <c r="J19" s="129">
        <v>0</v>
      </c>
      <c r="K19" s="129">
        <v>0</v>
      </c>
      <c r="L19" s="129">
        <v>0</v>
      </c>
      <c r="M19" s="129">
        <v>0</v>
      </c>
      <c r="N19" s="129">
        <v>0</v>
      </c>
      <c r="O19" s="130">
        <v>0</v>
      </c>
      <c r="P19" s="130">
        <v>0</v>
      </c>
      <c r="Q19" s="130">
        <v>0</v>
      </c>
      <c r="R19" s="130">
        <v>0</v>
      </c>
      <c r="S19" s="130">
        <v>0</v>
      </c>
      <c r="T19" s="130">
        <v>5.5</v>
      </c>
      <c r="U19" s="130">
        <v>0</v>
      </c>
      <c r="V19" s="130">
        <v>0</v>
      </c>
      <c r="W19" s="130">
        <v>0</v>
      </c>
      <c r="X19" s="130">
        <v>0</v>
      </c>
      <c r="Y19" s="130">
        <v>0</v>
      </c>
      <c r="Z19" s="130">
        <v>0</v>
      </c>
      <c r="AA19" s="130">
        <v>0</v>
      </c>
      <c r="AB19" s="130">
        <v>0</v>
      </c>
      <c r="AC19" s="130">
        <v>0</v>
      </c>
      <c r="AD19" s="130">
        <v>0</v>
      </c>
      <c r="AE19" s="130">
        <v>0</v>
      </c>
      <c r="AF19" s="130">
        <v>0</v>
      </c>
      <c r="AG19" s="130">
        <v>0</v>
      </c>
      <c r="AH19" s="130">
        <v>0</v>
      </c>
      <c r="AI19" s="130">
        <v>0</v>
      </c>
      <c r="AJ19" s="130">
        <v>0</v>
      </c>
      <c r="AK19" s="130">
        <v>0</v>
      </c>
      <c r="AL19" s="130">
        <v>0</v>
      </c>
      <c r="AM19" s="130">
        <v>0</v>
      </c>
      <c r="AN19" s="130">
        <v>0</v>
      </c>
      <c r="AO19" s="130">
        <v>0</v>
      </c>
      <c r="AP19" s="130">
        <v>0</v>
      </c>
      <c r="AQ19" s="130">
        <v>0</v>
      </c>
      <c r="AR19" s="130">
        <v>0</v>
      </c>
      <c r="AS19" s="130">
        <v>0</v>
      </c>
      <c r="AT19" s="130">
        <v>0</v>
      </c>
      <c r="AU19" s="130">
        <v>5.5</v>
      </c>
      <c r="AV19" s="130">
        <v>94.44</v>
      </c>
      <c r="AW19" s="130">
        <v>93.21</v>
      </c>
      <c r="AX19" s="130">
        <v>0</v>
      </c>
      <c r="AY19" s="130">
        <v>0</v>
      </c>
      <c r="AZ19" s="130">
        <v>0</v>
      </c>
      <c r="BA19" s="130">
        <v>0</v>
      </c>
      <c r="BB19" s="130">
        <v>0</v>
      </c>
      <c r="BC19" s="130">
        <v>0</v>
      </c>
      <c r="BD19" s="130">
        <v>0</v>
      </c>
      <c r="BE19" s="130">
        <v>0</v>
      </c>
      <c r="BF19" s="130">
        <v>0</v>
      </c>
      <c r="BG19" s="130">
        <v>1.23</v>
      </c>
      <c r="BH19" s="130">
        <v>0</v>
      </c>
      <c r="BI19" s="130">
        <v>0</v>
      </c>
      <c r="BJ19" s="130">
        <v>0</v>
      </c>
      <c r="BK19" s="130">
        <v>0</v>
      </c>
      <c r="BL19" s="130">
        <v>0</v>
      </c>
      <c r="BM19" s="130">
        <v>0</v>
      </c>
      <c r="BN19" s="130">
        <v>0</v>
      </c>
      <c r="BO19" s="130">
        <v>0</v>
      </c>
      <c r="BP19" s="130">
        <v>0</v>
      </c>
      <c r="BQ19" s="130">
        <v>0</v>
      </c>
      <c r="BR19" s="130">
        <v>0</v>
      </c>
      <c r="BS19" s="130">
        <v>0</v>
      </c>
      <c r="BT19" s="130">
        <v>0</v>
      </c>
      <c r="BU19" s="130">
        <v>0</v>
      </c>
      <c r="BV19" s="130">
        <v>0</v>
      </c>
      <c r="BW19" s="130">
        <v>0</v>
      </c>
      <c r="BX19" s="130">
        <v>0</v>
      </c>
      <c r="BY19" s="130">
        <v>0</v>
      </c>
      <c r="BZ19" s="130">
        <v>0</v>
      </c>
      <c r="CA19" s="130">
        <v>0</v>
      </c>
      <c r="CB19" s="130">
        <v>0</v>
      </c>
      <c r="CC19" s="130">
        <v>0</v>
      </c>
      <c r="CD19" s="130">
        <v>0</v>
      </c>
      <c r="CE19" s="130">
        <v>0</v>
      </c>
      <c r="CF19" s="130">
        <v>0</v>
      </c>
      <c r="CG19" s="130">
        <v>0</v>
      </c>
      <c r="CH19" s="130">
        <v>0</v>
      </c>
      <c r="CI19" s="130">
        <v>0</v>
      </c>
      <c r="CJ19" s="130">
        <v>0</v>
      </c>
      <c r="CK19" s="130">
        <v>0</v>
      </c>
      <c r="CL19" s="130">
        <v>0</v>
      </c>
      <c r="CM19" s="130">
        <v>0</v>
      </c>
      <c r="CN19" s="130">
        <v>0</v>
      </c>
      <c r="CO19" s="130">
        <v>0</v>
      </c>
      <c r="CP19" s="130">
        <v>0</v>
      </c>
      <c r="CQ19" s="130">
        <v>0</v>
      </c>
      <c r="CR19" s="130">
        <v>0</v>
      </c>
      <c r="CS19" s="130">
        <v>0</v>
      </c>
      <c r="CT19" s="130">
        <v>0</v>
      </c>
      <c r="CU19" s="130">
        <v>0</v>
      </c>
      <c r="CV19" s="130">
        <v>0</v>
      </c>
      <c r="CW19" s="130">
        <v>0</v>
      </c>
      <c r="CX19" s="130">
        <v>0</v>
      </c>
      <c r="CY19" s="130">
        <v>0</v>
      </c>
      <c r="CZ19" s="130">
        <v>0</v>
      </c>
      <c r="DA19" s="130">
        <v>0</v>
      </c>
      <c r="DB19" s="130">
        <v>0</v>
      </c>
      <c r="DC19" s="130">
        <v>0</v>
      </c>
      <c r="DD19" s="130">
        <v>0</v>
      </c>
      <c r="DE19" s="130">
        <v>0</v>
      </c>
      <c r="DF19" s="130">
        <v>0</v>
      </c>
      <c r="DG19" s="130">
        <v>0</v>
      </c>
      <c r="DH19" s="130">
        <v>0</v>
      </c>
      <c r="DI19" s="130">
        <v>0</v>
      </c>
    </row>
    <row r="20" spans="1:113" ht="19.5" customHeight="1">
      <c r="A20" s="128" t="s">
        <v>83</v>
      </c>
      <c r="B20" s="128" t="s">
        <v>84</v>
      </c>
      <c r="C20" s="128" t="s">
        <v>84</v>
      </c>
      <c r="D20" s="128" t="s">
        <v>86</v>
      </c>
      <c r="E20" s="129">
        <f>SUM(F20,T20,AV20,BH20,BM20,BZ20,CR20,CU20,DA20,DD20)</f>
        <v>1350.85</v>
      </c>
      <c r="F20" s="129">
        <v>1350.85</v>
      </c>
      <c r="G20" s="129">
        <v>0</v>
      </c>
      <c r="H20" s="129">
        <v>0</v>
      </c>
      <c r="I20" s="129">
        <v>0</v>
      </c>
      <c r="J20" s="129">
        <v>0</v>
      </c>
      <c r="K20" s="129">
        <v>0</v>
      </c>
      <c r="L20" s="129">
        <v>1350.85</v>
      </c>
      <c r="M20" s="129">
        <v>0</v>
      </c>
      <c r="N20" s="129">
        <v>0</v>
      </c>
      <c r="O20" s="130">
        <v>0</v>
      </c>
      <c r="P20" s="130">
        <v>0</v>
      </c>
      <c r="Q20" s="130">
        <v>0</v>
      </c>
      <c r="R20" s="130">
        <v>0</v>
      </c>
      <c r="S20" s="130">
        <v>0</v>
      </c>
      <c r="T20" s="130">
        <v>0</v>
      </c>
      <c r="U20" s="130">
        <v>0</v>
      </c>
      <c r="V20" s="130">
        <v>0</v>
      </c>
      <c r="W20" s="130">
        <v>0</v>
      </c>
      <c r="X20" s="130">
        <v>0</v>
      </c>
      <c r="Y20" s="130">
        <v>0</v>
      </c>
      <c r="Z20" s="130">
        <v>0</v>
      </c>
      <c r="AA20" s="130">
        <v>0</v>
      </c>
      <c r="AB20" s="130">
        <v>0</v>
      </c>
      <c r="AC20" s="130">
        <v>0</v>
      </c>
      <c r="AD20" s="130">
        <v>0</v>
      </c>
      <c r="AE20" s="130">
        <v>0</v>
      </c>
      <c r="AF20" s="130">
        <v>0</v>
      </c>
      <c r="AG20" s="130">
        <v>0</v>
      </c>
      <c r="AH20" s="130">
        <v>0</v>
      </c>
      <c r="AI20" s="130">
        <v>0</v>
      </c>
      <c r="AJ20" s="130">
        <v>0</v>
      </c>
      <c r="AK20" s="130">
        <v>0</v>
      </c>
      <c r="AL20" s="130">
        <v>0</v>
      </c>
      <c r="AM20" s="130">
        <v>0</v>
      </c>
      <c r="AN20" s="130">
        <v>0</v>
      </c>
      <c r="AO20" s="130">
        <v>0</v>
      </c>
      <c r="AP20" s="130">
        <v>0</v>
      </c>
      <c r="AQ20" s="130">
        <v>0</v>
      </c>
      <c r="AR20" s="130">
        <v>0</v>
      </c>
      <c r="AS20" s="130">
        <v>0</v>
      </c>
      <c r="AT20" s="130">
        <v>0</v>
      </c>
      <c r="AU20" s="130">
        <v>0</v>
      </c>
      <c r="AV20" s="130">
        <v>0</v>
      </c>
      <c r="AW20" s="130">
        <v>0</v>
      </c>
      <c r="AX20" s="130">
        <v>0</v>
      </c>
      <c r="AY20" s="130">
        <v>0</v>
      </c>
      <c r="AZ20" s="130">
        <v>0</v>
      </c>
      <c r="BA20" s="130">
        <v>0</v>
      </c>
      <c r="BB20" s="130">
        <v>0</v>
      </c>
      <c r="BC20" s="130">
        <v>0</v>
      </c>
      <c r="BD20" s="130">
        <v>0</v>
      </c>
      <c r="BE20" s="130">
        <v>0</v>
      </c>
      <c r="BF20" s="130">
        <v>0</v>
      </c>
      <c r="BG20" s="130">
        <v>0</v>
      </c>
      <c r="BH20" s="130">
        <v>0</v>
      </c>
      <c r="BI20" s="130">
        <v>0</v>
      </c>
      <c r="BJ20" s="130">
        <v>0</v>
      </c>
      <c r="BK20" s="130">
        <v>0</v>
      </c>
      <c r="BL20" s="130">
        <v>0</v>
      </c>
      <c r="BM20" s="130">
        <v>0</v>
      </c>
      <c r="BN20" s="130">
        <v>0</v>
      </c>
      <c r="BO20" s="130">
        <v>0</v>
      </c>
      <c r="BP20" s="130">
        <v>0</v>
      </c>
      <c r="BQ20" s="130">
        <v>0</v>
      </c>
      <c r="BR20" s="130">
        <v>0</v>
      </c>
      <c r="BS20" s="130">
        <v>0</v>
      </c>
      <c r="BT20" s="130">
        <v>0</v>
      </c>
      <c r="BU20" s="130">
        <v>0</v>
      </c>
      <c r="BV20" s="130">
        <v>0</v>
      </c>
      <c r="BW20" s="130">
        <v>0</v>
      </c>
      <c r="BX20" s="130">
        <v>0</v>
      </c>
      <c r="BY20" s="130">
        <v>0</v>
      </c>
      <c r="BZ20" s="130">
        <v>0</v>
      </c>
      <c r="CA20" s="130">
        <v>0</v>
      </c>
      <c r="CB20" s="130">
        <v>0</v>
      </c>
      <c r="CC20" s="130">
        <v>0</v>
      </c>
      <c r="CD20" s="130">
        <v>0</v>
      </c>
      <c r="CE20" s="130">
        <v>0</v>
      </c>
      <c r="CF20" s="130">
        <v>0</v>
      </c>
      <c r="CG20" s="130">
        <v>0</v>
      </c>
      <c r="CH20" s="130">
        <v>0</v>
      </c>
      <c r="CI20" s="130">
        <v>0</v>
      </c>
      <c r="CJ20" s="130">
        <v>0</v>
      </c>
      <c r="CK20" s="130">
        <v>0</v>
      </c>
      <c r="CL20" s="130">
        <v>0</v>
      </c>
      <c r="CM20" s="130">
        <v>0</v>
      </c>
      <c r="CN20" s="130">
        <v>0</v>
      </c>
      <c r="CO20" s="130">
        <v>0</v>
      </c>
      <c r="CP20" s="130">
        <v>0</v>
      </c>
      <c r="CQ20" s="130">
        <v>0</v>
      </c>
      <c r="CR20" s="130">
        <v>0</v>
      </c>
      <c r="CS20" s="130">
        <v>0</v>
      </c>
      <c r="CT20" s="130">
        <v>0</v>
      </c>
      <c r="CU20" s="130">
        <v>0</v>
      </c>
      <c r="CV20" s="130">
        <v>0</v>
      </c>
      <c r="CW20" s="130">
        <v>0</v>
      </c>
      <c r="CX20" s="130">
        <v>0</v>
      </c>
      <c r="CY20" s="130">
        <v>0</v>
      </c>
      <c r="CZ20" s="130">
        <v>0</v>
      </c>
      <c r="DA20" s="130">
        <v>0</v>
      </c>
      <c r="DB20" s="130">
        <v>0</v>
      </c>
      <c r="DC20" s="130">
        <v>0</v>
      </c>
      <c r="DD20" s="130">
        <v>0</v>
      </c>
      <c r="DE20" s="130">
        <v>0</v>
      </c>
      <c r="DF20" s="130">
        <v>0</v>
      </c>
      <c r="DG20" s="130">
        <v>0</v>
      </c>
      <c r="DH20" s="130">
        <v>0</v>
      </c>
      <c r="DI20" s="130">
        <v>0</v>
      </c>
    </row>
    <row r="21" spans="1:113" ht="19.5" customHeight="1">
      <c r="A21" s="128" t="s">
        <v>83</v>
      </c>
      <c r="B21" s="128" t="s">
        <v>84</v>
      </c>
      <c r="C21" s="128" t="s">
        <v>112</v>
      </c>
      <c r="D21" s="128" t="s">
        <v>113</v>
      </c>
      <c r="E21" s="129">
        <f>SUM(F21,T21,AV21,BH21,BM21,BZ21,CR21,CU21,DA21,DD21)</f>
        <v>825.42</v>
      </c>
      <c r="F21" s="129">
        <v>825.42</v>
      </c>
      <c r="G21" s="129">
        <v>0</v>
      </c>
      <c r="H21" s="129">
        <v>0</v>
      </c>
      <c r="I21" s="129">
        <v>0</v>
      </c>
      <c r="J21" s="129">
        <v>0</v>
      </c>
      <c r="K21" s="129">
        <v>0</v>
      </c>
      <c r="L21" s="129">
        <v>0</v>
      </c>
      <c r="M21" s="129">
        <v>825.42</v>
      </c>
      <c r="N21" s="129">
        <v>0</v>
      </c>
      <c r="O21" s="130">
        <v>0</v>
      </c>
      <c r="P21" s="130">
        <v>0</v>
      </c>
      <c r="Q21" s="130">
        <v>0</v>
      </c>
      <c r="R21" s="130">
        <v>0</v>
      </c>
      <c r="S21" s="130">
        <v>0</v>
      </c>
      <c r="T21" s="130">
        <v>0</v>
      </c>
      <c r="U21" s="130">
        <v>0</v>
      </c>
      <c r="V21" s="130">
        <v>0</v>
      </c>
      <c r="W21" s="130">
        <v>0</v>
      </c>
      <c r="X21" s="130">
        <v>0</v>
      </c>
      <c r="Y21" s="130">
        <v>0</v>
      </c>
      <c r="Z21" s="130">
        <v>0</v>
      </c>
      <c r="AA21" s="130">
        <v>0</v>
      </c>
      <c r="AB21" s="130">
        <v>0</v>
      </c>
      <c r="AC21" s="130">
        <v>0</v>
      </c>
      <c r="AD21" s="130">
        <v>0</v>
      </c>
      <c r="AE21" s="130">
        <v>0</v>
      </c>
      <c r="AF21" s="130">
        <v>0</v>
      </c>
      <c r="AG21" s="130">
        <v>0</v>
      </c>
      <c r="AH21" s="130">
        <v>0</v>
      </c>
      <c r="AI21" s="130">
        <v>0</v>
      </c>
      <c r="AJ21" s="130">
        <v>0</v>
      </c>
      <c r="AK21" s="130">
        <v>0</v>
      </c>
      <c r="AL21" s="130">
        <v>0</v>
      </c>
      <c r="AM21" s="130">
        <v>0</v>
      </c>
      <c r="AN21" s="130">
        <v>0</v>
      </c>
      <c r="AO21" s="130">
        <v>0</v>
      </c>
      <c r="AP21" s="130">
        <v>0</v>
      </c>
      <c r="AQ21" s="130">
        <v>0</v>
      </c>
      <c r="AR21" s="130">
        <v>0</v>
      </c>
      <c r="AS21" s="130">
        <v>0</v>
      </c>
      <c r="AT21" s="130">
        <v>0</v>
      </c>
      <c r="AU21" s="130">
        <v>0</v>
      </c>
      <c r="AV21" s="130">
        <v>0</v>
      </c>
      <c r="AW21" s="130">
        <v>0</v>
      </c>
      <c r="AX21" s="130">
        <v>0</v>
      </c>
      <c r="AY21" s="130">
        <v>0</v>
      </c>
      <c r="AZ21" s="130">
        <v>0</v>
      </c>
      <c r="BA21" s="130">
        <v>0</v>
      </c>
      <c r="BB21" s="130">
        <v>0</v>
      </c>
      <c r="BC21" s="130">
        <v>0</v>
      </c>
      <c r="BD21" s="130">
        <v>0</v>
      </c>
      <c r="BE21" s="130">
        <v>0</v>
      </c>
      <c r="BF21" s="130">
        <v>0</v>
      </c>
      <c r="BG21" s="130">
        <v>0</v>
      </c>
      <c r="BH21" s="130">
        <v>0</v>
      </c>
      <c r="BI21" s="130">
        <v>0</v>
      </c>
      <c r="BJ21" s="130">
        <v>0</v>
      </c>
      <c r="BK21" s="130">
        <v>0</v>
      </c>
      <c r="BL21" s="130">
        <v>0</v>
      </c>
      <c r="BM21" s="130">
        <v>0</v>
      </c>
      <c r="BN21" s="130">
        <v>0</v>
      </c>
      <c r="BO21" s="130">
        <v>0</v>
      </c>
      <c r="BP21" s="130">
        <v>0</v>
      </c>
      <c r="BQ21" s="130">
        <v>0</v>
      </c>
      <c r="BR21" s="130">
        <v>0</v>
      </c>
      <c r="BS21" s="130">
        <v>0</v>
      </c>
      <c r="BT21" s="130">
        <v>0</v>
      </c>
      <c r="BU21" s="130">
        <v>0</v>
      </c>
      <c r="BV21" s="130">
        <v>0</v>
      </c>
      <c r="BW21" s="130">
        <v>0</v>
      </c>
      <c r="BX21" s="130">
        <v>0</v>
      </c>
      <c r="BY21" s="130">
        <v>0</v>
      </c>
      <c r="BZ21" s="130">
        <v>0</v>
      </c>
      <c r="CA21" s="130">
        <v>0</v>
      </c>
      <c r="CB21" s="130">
        <v>0</v>
      </c>
      <c r="CC21" s="130">
        <v>0</v>
      </c>
      <c r="CD21" s="130">
        <v>0</v>
      </c>
      <c r="CE21" s="130">
        <v>0</v>
      </c>
      <c r="CF21" s="130">
        <v>0</v>
      </c>
      <c r="CG21" s="130">
        <v>0</v>
      </c>
      <c r="CH21" s="130">
        <v>0</v>
      </c>
      <c r="CI21" s="130">
        <v>0</v>
      </c>
      <c r="CJ21" s="130">
        <v>0</v>
      </c>
      <c r="CK21" s="130">
        <v>0</v>
      </c>
      <c r="CL21" s="130">
        <v>0</v>
      </c>
      <c r="CM21" s="130">
        <v>0</v>
      </c>
      <c r="CN21" s="130">
        <v>0</v>
      </c>
      <c r="CO21" s="130">
        <v>0</v>
      </c>
      <c r="CP21" s="130">
        <v>0</v>
      </c>
      <c r="CQ21" s="130">
        <v>0</v>
      </c>
      <c r="CR21" s="130">
        <v>0</v>
      </c>
      <c r="CS21" s="130">
        <v>0</v>
      </c>
      <c r="CT21" s="130">
        <v>0</v>
      </c>
      <c r="CU21" s="130">
        <v>0</v>
      </c>
      <c r="CV21" s="130">
        <v>0</v>
      </c>
      <c r="CW21" s="130">
        <v>0</v>
      </c>
      <c r="CX21" s="130">
        <v>0</v>
      </c>
      <c r="CY21" s="130">
        <v>0</v>
      </c>
      <c r="CZ21" s="130">
        <v>0</v>
      </c>
      <c r="DA21" s="130">
        <v>0</v>
      </c>
      <c r="DB21" s="130">
        <v>0</v>
      </c>
      <c r="DC21" s="130">
        <v>0</v>
      </c>
      <c r="DD21" s="130">
        <v>0</v>
      </c>
      <c r="DE21" s="130">
        <v>0</v>
      </c>
      <c r="DF21" s="130">
        <v>0</v>
      </c>
      <c r="DG21" s="130">
        <v>0</v>
      </c>
      <c r="DH21" s="130">
        <v>0</v>
      </c>
      <c r="DI21" s="130">
        <v>0</v>
      </c>
    </row>
    <row r="22" spans="1:113" ht="19.5" customHeight="1">
      <c r="A22" s="128" t="s">
        <v>38</v>
      </c>
      <c r="B22" s="128" t="s">
        <v>38</v>
      </c>
      <c r="C22" s="128" t="s">
        <v>38</v>
      </c>
      <c r="D22" s="128" t="s">
        <v>361</v>
      </c>
      <c r="E22" s="129">
        <f>SUM(F22,T22,AV22,BH22,BM22,BZ22,CR22,CU22,DA22,DD22)</f>
        <v>9635.52</v>
      </c>
      <c r="F22" s="129">
        <v>1479.23</v>
      </c>
      <c r="G22" s="129">
        <v>672.97</v>
      </c>
      <c r="H22" s="129">
        <v>299.38</v>
      </c>
      <c r="I22" s="129">
        <v>28.05</v>
      </c>
      <c r="J22" s="129">
        <v>0</v>
      </c>
      <c r="K22" s="129">
        <v>30.68</v>
      </c>
      <c r="L22" s="129">
        <v>0</v>
      </c>
      <c r="M22" s="129">
        <v>0</v>
      </c>
      <c r="N22" s="129">
        <v>419.52</v>
      </c>
      <c r="O22" s="130">
        <v>16.56</v>
      </c>
      <c r="P22" s="130">
        <v>0.67</v>
      </c>
      <c r="Q22" s="130">
        <v>0</v>
      </c>
      <c r="R22" s="130">
        <v>0</v>
      </c>
      <c r="S22" s="130">
        <v>11.4</v>
      </c>
      <c r="T22" s="130">
        <v>4213.32</v>
      </c>
      <c r="U22" s="130">
        <v>4.8</v>
      </c>
      <c r="V22" s="130">
        <v>4.5</v>
      </c>
      <c r="W22" s="130">
        <v>6</v>
      </c>
      <c r="X22" s="130">
        <v>0.4</v>
      </c>
      <c r="Y22" s="130">
        <v>0.3</v>
      </c>
      <c r="Z22" s="130">
        <v>10.38</v>
      </c>
      <c r="AA22" s="130">
        <v>26.5</v>
      </c>
      <c r="AB22" s="130">
        <v>0</v>
      </c>
      <c r="AC22" s="130">
        <v>33.8</v>
      </c>
      <c r="AD22" s="130">
        <v>130.95</v>
      </c>
      <c r="AE22" s="130">
        <v>0</v>
      </c>
      <c r="AF22" s="130">
        <v>147.65</v>
      </c>
      <c r="AG22" s="130">
        <v>81</v>
      </c>
      <c r="AH22" s="130">
        <v>0</v>
      </c>
      <c r="AI22" s="130">
        <v>201.3</v>
      </c>
      <c r="AJ22" s="130">
        <v>2</v>
      </c>
      <c r="AK22" s="130">
        <v>2777.9</v>
      </c>
      <c r="AL22" s="130">
        <v>0</v>
      </c>
      <c r="AM22" s="130">
        <v>0</v>
      </c>
      <c r="AN22" s="130">
        <v>40.8</v>
      </c>
      <c r="AO22" s="130">
        <v>231</v>
      </c>
      <c r="AP22" s="130">
        <v>19.17</v>
      </c>
      <c r="AQ22" s="130">
        <v>19.88</v>
      </c>
      <c r="AR22" s="130">
        <v>19.85</v>
      </c>
      <c r="AS22" s="130">
        <v>75.49</v>
      </c>
      <c r="AT22" s="130">
        <v>0</v>
      </c>
      <c r="AU22" s="130">
        <v>379.65</v>
      </c>
      <c r="AV22" s="130">
        <v>0.17</v>
      </c>
      <c r="AW22" s="130">
        <v>0</v>
      </c>
      <c r="AX22" s="130">
        <v>0</v>
      </c>
      <c r="AY22" s="130">
        <v>0</v>
      </c>
      <c r="AZ22" s="130">
        <v>0</v>
      </c>
      <c r="BA22" s="130">
        <v>0</v>
      </c>
      <c r="BB22" s="130">
        <v>0</v>
      </c>
      <c r="BC22" s="130">
        <v>0</v>
      </c>
      <c r="BD22" s="130">
        <v>0</v>
      </c>
      <c r="BE22" s="130">
        <v>0.17</v>
      </c>
      <c r="BF22" s="130">
        <v>0</v>
      </c>
      <c r="BG22" s="130">
        <v>0</v>
      </c>
      <c r="BH22" s="130">
        <v>0</v>
      </c>
      <c r="BI22" s="130">
        <v>0</v>
      </c>
      <c r="BJ22" s="130">
        <v>0</v>
      </c>
      <c r="BK22" s="130">
        <v>0</v>
      </c>
      <c r="BL22" s="130">
        <v>0</v>
      </c>
      <c r="BM22" s="130">
        <v>26</v>
      </c>
      <c r="BN22" s="130">
        <v>0</v>
      </c>
      <c r="BO22" s="130">
        <v>26</v>
      </c>
      <c r="BP22" s="130">
        <v>0</v>
      </c>
      <c r="BQ22" s="130">
        <v>0</v>
      </c>
      <c r="BR22" s="130">
        <v>0</v>
      </c>
      <c r="BS22" s="130">
        <v>0</v>
      </c>
      <c r="BT22" s="130">
        <v>0</v>
      </c>
      <c r="BU22" s="130">
        <v>0</v>
      </c>
      <c r="BV22" s="130">
        <v>0</v>
      </c>
      <c r="BW22" s="130">
        <v>0</v>
      </c>
      <c r="BX22" s="130">
        <v>0</v>
      </c>
      <c r="BY22" s="130">
        <v>0</v>
      </c>
      <c r="BZ22" s="130">
        <v>3916.8</v>
      </c>
      <c r="CA22" s="130">
        <v>0</v>
      </c>
      <c r="CB22" s="130">
        <v>19</v>
      </c>
      <c r="CC22" s="130">
        <v>3425</v>
      </c>
      <c r="CD22" s="130">
        <v>0</v>
      </c>
      <c r="CE22" s="130">
        <v>100</v>
      </c>
      <c r="CF22" s="130">
        <v>372.8</v>
      </c>
      <c r="CG22" s="130">
        <v>0</v>
      </c>
      <c r="CH22" s="130">
        <v>0</v>
      </c>
      <c r="CI22" s="130">
        <v>0</v>
      </c>
      <c r="CJ22" s="130">
        <v>0</v>
      </c>
      <c r="CK22" s="130">
        <v>0</v>
      </c>
      <c r="CL22" s="130">
        <v>0</v>
      </c>
      <c r="CM22" s="130">
        <v>0</v>
      </c>
      <c r="CN22" s="130">
        <v>0</v>
      </c>
      <c r="CO22" s="130">
        <v>0</v>
      </c>
      <c r="CP22" s="130">
        <v>0</v>
      </c>
      <c r="CQ22" s="130">
        <v>0</v>
      </c>
      <c r="CR22" s="130">
        <v>0</v>
      </c>
      <c r="CS22" s="130">
        <v>0</v>
      </c>
      <c r="CT22" s="130">
        <v>0</v>
      </c>
      <c r="CU22" s="130">
        <v>0</v>
      </c>
      <c r="CV22" s="130">
        <v>0</v>
      </c>
      <c r="CW22" s="130">
        <v>0</v>
      </c>
      <c r="CX22" s="130">
        <v>0</v>
      </c>
      <c r="CY22" s="130">
        <v>0</v>
      </c>
      <c r="CZ22" s="130">
        <v>0</v>
      </c>
      <c r="DA22" s="130">
        <v>0</v>
      </c>
      <c r="DB22" s="130">
        <v>0</v>
      </c>
      <c r="DC22" s="130">
        <v>0</v>
      </c>
      <c r="DD22" s="130">
        <v>0</v>
      </c>
      <c r="DE22" s="130">
        <v>0</v>
      </c>
      <c r="DF22" s="130">
        <v>0</v>
      </c>
      <c r="DG22" s="130">
        <v>0</v>
      </c>
      <c r="DH22" s="130">
        <v>0</v>
      </c>
      <c r="DI22" s="130">
        <v>0</v>
      </c>
    </row>
    <row r="23" spans="1:113" ht="19.5" customHeight="1">
      <c r="A23" s="128" t="s">
        <v>38</v>
      </c>
      <c r="B23" s="128" t="s">
        <v>38</v>
      </c>
      <c r="C23" s="128" t="s">
        <v>38</v>
      </c>
      <c r="D23" s="128" t="s">
        <v>362</v>
      </c>
      <c r="E23" s="129">
        <f>SUM(F23,T23,AV23,BH23,BM23,BZ23,CR23,CU23,DA23,DD23)</f>
        <v>1646.84</v>
      </c>
      <c r="F23" s="129">
        <v>737.32</v>
      </c>
      <c r="G23" s="129">
        <v>367.14</v>
      </c>
      <c r="H23" s="129">
        <v>299.38</v>
      </c>
      <c r="I23" s="129">
        <v>28.05</v>
      </c>
      <c r="J23" s="129">
        <v>0</v>
      </c>
      <c r="K23" s="129">
        <v>30.68</v>
      </c>
      <c r="L23" s="129">
        <v>0</v>
      </c>
      <c r="M23" s="129">
        <v>0</v>
      </c>
      <c r="N23" s="129">
        <v>0</v>
      </c>
      <c r="O23" s="130">
        <v>0</v>
      </c>
      <c r="P23" s="130">
        <v>0.67</v>
      </c>
      <c r="Q23" s="130">
        <v>0</v>
      </c>
      <c r="R23" s="130">
        <v>0</v>
      </c>
      <c r="S23" s="130">
        <v>11.4</v>
      </c>
      <c r="T23" s="130">
        <v>741.55</v>
      </c>
      <c r="U23" s="130">
        <v>4.8</v>
      </c>
      <c r="V23" s="130">
        <v>4.5</v>
      </c>
      <c r="W23" s="130">
        <v>6</v>
      </c>
      <c r="X23" s="130">
        <v>0.4</v>
      </c>
      <c r="Y23" s="130">
        <v>0.3</v>
      </c>
      <c r="Z23" s="130">
        <v>10.38</v>
      </c>
      <c r="AA23" s="130">
        <v>26.5</v>
      </c>
      <c r="AB23" s="130">
        <v>0</v>
      </c>
      <c r="AC23" s="130">
        <v>33.8</v>
      </c>
      <c r="AD23" s="130">
        <v>109.75</v>
      </c>
      <c r="AE23" s="130">
        <v>0</v>
      </c>
      <c r="AF23" s="130">
        <v>146.65</v>
      </c>
      <c r="AG23" s="130">
        <v>81</v>
      </c>
      <c r="AH23" s="130">
        <v>0</v>
      </c>
      <c r="AI23" s="130">
        <v>4</v>
      </c>
      <c r="AJ23" s="130">
        <v>2</v>
      </c>
      <c r="AK23" s="130">
        <v>0</v>
      </c>
      <c r="AL23" s="130">
        <v>0</v>
      </c>
      <c r="AM23" s="130">
        <v>0</v>
      </c>
      <c r="AN23" s="130">
        <v>16.1</v>
      </c>
      <c r="AO23" s="130">
        <v>84</v>
      </c>
      <c r="AP23" s="130">
        <v>19.17</v>
      </c>
      <c r="AQ23" s="130">
        <v>10.71</v>
      </c>
      <c r="AR23" s="130">
        <v>19.85</v>
      </c>
      <c r="AS23" s="130">
        <v>75.49</v>
      </c>
      <c r="AT23" s="130">
        <v>0</v>
      </c>
      <c r="AU23" s="130">
        <v>86.15</v>
      </c>
      <c r="AV23" s="130">
        <v>0.17</v>
      </c>
      <c r="AW23" s="130">
        <v>0</v>
      </c>
      <c r="AX23" s="130">
        <v>0</v>
      </c>
      <c r="AY23" s="130">
        <v>0</v>
      </c>
      <c r="AZ23" s="130">
        <v>0</v>
      </c>
      <c r="BA23" s="130">
        <v>0</v>
      </c>
      <c r="BB23" s="130">
        <v>0</v>
      </c>
      <c r="BC23" s="130">
        <v>0</v>
      </c>
      <c r="BD23" s="130">
        <v>0</v>
      </c>
      <c r="BE23" s="130">
        <v>0.17</v>
      </c>
      <c r="BF23" s="130">
        <v>0</v>
      </c>
      <c r="BG23" s="130">
        <v>0</v>
      </c>
      <c r="BH23" s="130">
        <v>0</v>
      </c>
      <c r="BI23" s="130">
        <v>0</v>
      </c>
      <c r="BJ23" s="130">
        <v>0</v>
      </c>
      <c r="BK23" s="130">
        <v>0</v>
      </c>
      <c r="BL23" s="130">
        <v>0</v>
      </c>
      <c r="BM23" s="130">
        <v>26</v>
      </c>
      <c r="BN23" s="130">
        <v>0</v>
      </c>
      <c r="BO23" s="130">
        <v>26</v>
      </c>
      <c r="BP23" s="130">
        <v>0</v>
      </c>
      <c r="BQ23" s="130">
        <v>0</v>
      </c>
      <c r="BR23" s="130">
        <v>0</v>
      </c>
      <c r="BS23" s="130">
        <v>0</v>
      </c>
      <c r="BT23" s="130">
        <v>0</v>
      </c>
      <c r="BU23" s="130">
        <v>0</v>
      </c>
      <c r="BV23" s="130">
        <v>0</v>
      </c>
      <c r="BW23" s="130">
        <v>0</v>
      </c>
      <c r="BX23" s="130">
        <v>0</v>
      </c>
      <c r="BY23" s="130">
        <v>0</v>
      </c>
      <c r="BZ23" s="130">
        <v>141.8</v>
      </c>
      <c r="CA23" s="130">
        <v>0</v>
      </c>
      <c r="CB23" s="130">
        <v>19</v>
      </c>
      <c r="CC23" s="130">
        <v>0</v>
      </c>
      <c r="CD23" s="130">
        <v>0</v>
      </c>
      <c r="CE23" s="130">
        <v>0</v>
      </c>
      <c r="CF23" s="130">
        <v>122.8</v>
      </c>
      <c r="CG23" s="130">
        <v>0</v>
      </c>
      <c r="CH23" s="130">
        <v>0</v>
      </c>
      <c r="CI23" s="130">
        <v>0</v>
      </c>
      <c r="CJ23" s="130">
        <v>0</v>
      </c>
      <c r="CK23" s="130">
        <v>0</v>
      </c>
      <c r="CL23" s="130">
        <v>0</v>
      </c>
      <c r="CM23" s="130">
        <v>0</v>
      </c>
      <c r="CN23" s="130">
        <v>0</v>
      </c>
      <c r="CO23" s="130">
        <v>0</v>
      </c>
      <c r="CP23" s="130">
        <v>0</v>
      </c>
      <c r="CQ23" s="130">
        <v>0</v>
      </c>
      <c r="CR23" s="130">
        <v>0</v>
      </c>
      <c r="CS23" s="130">
        <v>0</v>
      </c>
      <c r="CT23" s="130">
        <v>0</v>
      </c>
      <c r="CU23" s="130">
        <v>0</v>
      </c>
      <c r="CV23" s="130">
        <v>0</v>
      </c>
      <c r="CW23" s="130">
        <v>0</v>
      </c>
      <c r="CX23" s="130">
        <v>0</v>
      </c>
      <c r="CY23" s="130">
        <v>0</v>
      </c>
      <c r="CZ23" s="130">
        <v>0</v>
      </c>
      <c r="DA23" s="130">
        <v>0</v>
      </c>
      <c r="DB23" s="130">
        <v>0</v>
      </c>
      <c r="DC23" s="130">
        <v>0</v>
      </c>
      <c r="DD23" s="130">
        <v>0</v>
      </c>
      <c r="DE23" s="130">
        <v>0</v>
      </c>
      <c r="DF23" s="130">
        <v>0</v>
      </c>
      <c r="DG23" s="130">
        <v>0</v>
      </c>
      <c r="DH23" s="130">
        <v>0</v>
      </c>
      <c r="DI23" s="130">
        <v>0</v>
      </c>
    </row>
    <row r="24" spans="1:113" ht="19.5" customHeight="1">
      <c r="A24" s="128" t="s">
        <v>87</v>
      </c>
      <c r="B24" s="128" t="s">
        <v>88</v>
      </c>
      <c r="C24" s="128" t="s">
        <v>88</v>
      </c>
      <c r="D24" s="128" t="s">
        <v>89</v>
      </c>
      <c r="E24" s="129">
        <f>SUM(F24,T24,AV24,BH24,BM24,BZ24,CR24,CU24,DA24,DD24)</f>
        <v>879.9</v>
      </c>
      <c r="F24" s="129">
        <v>672.24</v>
      </c>
      <c r="G24" s="129">
        <v>336.62</v>
      </c>
      <c r="H24" s="129">
        <v>298.37</v>
      </c>
      <c r="I24" s="129">
        <v>28.05</v>
      </c>
      <c r="J24" s="129">
        <v>0</v>
      </c>
      <c r="K24" s="129">
        <v>0</v>
      </c>
      <c r="L24" s="129">
        <v>0</v>
      </c>
      <c r="M24" s="129">
        <v>0</v>
      </c>
      <c r="N24" s="129">
        <v>0</v>
      </c>
      <c r="O24" s="130">
        <v>0</v>
      </c>
      <c r="P24" s="130">
        <v>0</v>
      </c>
      <c r="Q24" s="130">
        <v>0</v>
      </c>
      <c r="R24" s="130">
        <v>0</v>
      </c>
      <c r="S24" s="130">
        <v>9.2</v>
      </c>
      <c r="T24" s="130">
        <v>207.49</v>
      </c>
      <c r="U24" s="130">
        <v>4</v>
      </c>
      <c r="V24" s="130">
        <v>1</v>
      </c>
      <c r="W24" s="130">
        <v>0</v>
      </c>
      <c r="X24" s="130">
        <v>0.3</v>
      </c>
      <c r="Y24" s="130">
        <v>0.2</v>
      </c>
      <c r="Z24" s="130">
        <v>10</v>
      </c>
      <c r="AA24" s="130">
        <v>25</v>
      </c>
      <c r="AB24" s="130">
        <v>0</v>
      </c>
      <c r="AC24" s="130">
        <v>0</v>
      </c>
      <c r="AD24" s="130">
        <v>2</v>
      </c>
      <c r="AE24" s="130">
        <v>0</v>
      </c>
      <c r="AF24" s="130">
        <v>2</v>
      </c>
      <c r="AG24" s="130">
        <v>0</v>
      </c>
      <c r="AH24" s="130">
        <v>0</v>
      </c>
      <c r="AI24" s="130">
        <v>0</v>
      </c>
      <c r="AJ24" s="130">
        <v>0</v>
      </c>
      <c r="AK24" s="130">
        <v>0</v>
      </c>
      <c r="AL24" s="130">
        <v>0</v>
      </c>
      <c r="AM24" s="130">
        <v>0</v>
      </c>
      <c r="AN24" s="130">
        <v>1</v>
      </c>
      <c r="AO24" s="130">
        <v>0</v>
      </c>
      <c r="AP24" s="130">
        <v>17.93</v>
      </c>
      <c r="AQ24" s="130">
        <v>9.79</v>
      </c>
      <c r="AR24" s="130">
        <v>0</v>
      </c>
      <c r="AS24" s="130">
        <v>72.37</v>
      </c>
      <c r="AT24" s="130">
        <v>0</v>
      </c>
      <c r="AU24" s="130">
        <v>61.9</v>
      </c>
      <c r="AV24" s="130">
        <v>0.17</v>
      </c>
      <c r="AW24" s="130">
        <v>0</v>
      </c>
      <c r="AX24" s="130">
        <v>0</v>
      </c>
      <c r="AY24" s="130">
        <v>0</v>
      </c>
      <c r="AZ24" s="130">
        <v>0</v>
      </c>
      <c r="BA24" s="130">
        <v>0</v>
      </c>
      <c r="BB24" s="130">
        <v>0</v>
      </c>
      <c r="BC24" s="130">
        <v>0</v>
      </c>
      <c r="BD24" s="130">
        <v>0</v>
      </c>
      <c r="BE24" s="130">
        <v>0.17</v>
      </c>
      <c r="BF24" s="130">
        <v>0</v>
      </c>
      <c r="BG24" s="130">
        <v>0</v>
      </c>
      <c r="BH24" s="130">
        <v>0</v>
      </c>
      <c r="BI24" s="130">
        <v>0</v>
      </c>
      <c r="BJ24" s="130">
        <v>0</v>
      </c>
      <c r="BK24" s="130">
        <v>0</v>
      </c>
      <c r="BL24" s="130">
        <v>0</v>
      </c>
      <c r="BM24" s="130">
        <v>0</v>
      </c>
      <c r="BN24" s="130">
        <v>0</v>
      </c>
      <c r="BO24" s="130">
        <v>0</v>
      </c>
      <c r="BP24" s="130">
        <v>0</v>
      </c>
      <c r="BQ24" s="130">
        <v>0</v>
      </c>
      <c r="BR24" s="130">
        <v>0</v>
      </c>
      <c r="BS24" s="130">
        <v>0</v>
      </c>
      <c r="BT24" s="130">
        <v>0</v>
      </c>
      <c r="BU24" s="130">
        <v>0</v>
      </c>
      <c r="BV24" s="130">
        <v>0</v>
      </c>
      <c r="BW24" s="130">
        <v>0</v>
      </c>
      <c r="BX24" s="130">
        <v>0</v>
      </c>
      <c r="BY24" s="130">
        <v>0</v>
      </c>
      <c r="BZ24" s="130">
        <v>0</v>
      </c>
      <c r="CA24" s="130">
        <v>0</v>
      </c>
      <c r="CB24" s="130">
        <v>0</v>
      </c>
      <c r="CC24" s="130">
        <v>0</v>
      </c>
      <c r="CD24" s="130">
        <v>0</v>
      </c>
      <c r="CE24" s="130">
        <v>0</v>
      </c>
      <c r="CF24" s="130">
        <v>0</v>
      </c>
      <c r="CG24" s="130">
        <v>0</v>
      </c>
      <c r="CH24" s="130">
        <v>0</v>
      </c>
      <c r="CI24" s="130">
        <v>0</v>
      </c>
      <c r="CJ24" s="130">
        <v>0</v>
      </c>
      <c r="CK24" s="130">
        <v>0</v>
      </c>
      <c r="CL24" s="130">
        <v>0</v>
      </c>
      <c r="CM24" s="130">
        <v>0</v>
      </c>
      <c r="CN24" s="130">
        <v>0</v>
      </c>
      <c r="CO24" s="130">
        <v>0</v>
      </c>
      <c r="CP24" s="130">
        <v>0</v>
      </c>
      <c r="CQ24" s="130">
        <v>0</v>
      </c>
      <c r="CR24" s="130">
        <v>0</v>
      </c>
      <c r="CS24" s="130">
        <v>0</v>
      </c>
      <c r="CT24" s="130">
        <v>0</v>
      </c>
      <c r="CU24" s="130">
        <v>0</v>
      </c>
      <c r="CV24" s="130">
        <v>0</v>
      </c>
      <c r="CW24" s="130">
        <v>0</v>
      </c>
      <c r="CX24" s="130">
        <v>0</v>
      </c>
      <c r="CY24" s="130">
        <v>0</v>
      </c>
      <c r="CZ24" s="130">
        <v>0</v>
      </c>
      <c r="DA24" s="130">
        <v>0</v>
      </c>
      <c r="DB24" s="130">
        <v>0</v>
      </c>
      <c r="DC24" s="130">
        <v>0</v>
      </c>
      <c r="DD24" s="130">
        <v>0</v>
      </c>
      <c r="DE24" s="130">
        <v>0</v>
      </c>
      <c r="DF24" s="130">
        <v>0</v>
      </c>
      <c r="DG24" s="130">
        <v>0</v>
      </c>
      <c r="DH24" s="130">
        <v>0</v>
      </c>
      <c r="DI24" s="130">
        <v>0</v>
      </c>
    </row>
    <row r="25" spans="1:113" ht="19.5" customHeight="1">
      <c r="A25" s="128" t="s">
        <v>87</v>
      </c>
      <c r="B25" s="128" t="s">
        <v>88</v>
      </c>
      <c r="C25" s="128" t="s">
        <v>90</v>
      </c>
      <c r="D25" s="128" t="s">
        <v>91</v>
      </c>
      <c r="E25" s="129">
        <f>SUM(F25,T25,AV25,BH25,BM25,BZ25,CR25,CU25,DA25,DD25)</f>
        <v>576</v>
      </c>
      <c r="F25" s="129">
        <v>0</v>
      </c>
      <c r="G25" s="129">
        <v>0</v>
      </c>
      <c r="H25" s="129">
        <v>0</v>
      </c>
      <c r="I25" s="129">
        <v>0</v>
      </c>
      <c r="J25" s="129">
        <v>0</v>
      </c>
      <c r="K25" s="129">
        <v>0</v>
      </c>
      <c r="L25" s="129">
        <v>0</v>
      </c>
      <c r="M25" s="129">
        <v>0</v>
      </c>
      <c r="N25" s="129">
        <v>0</v>
      </c>
      <c r="O25" s="130">
        <v>0</v>
      </c>
      <c r="P25" s="130">
        <v>0</v>
      </c>
      <c r="Q25" s="130">
        <v>0</v>
      </c>
      <c r="R25" s="130">
        <v>0</v>
      </c>
      <c r="S25" s="130">
        <v>0</v>
      </c>
      <c r="T25" s="130">
        <v>408.2</v>
      </c>
      <c r="U25" s="130">
        <v>0</v>
      </c>
      <c r="V25" s="130">
        <v>3</v>
      </c>
      <c r="W25" s="130">
        <v>6</v>
      </c>
      <c r="X25" s="130">
        <v>0</v>
      </c>
      <c r="Y25" s="130">
        <v>0</v>
      </c>
      <c r="Z25" s="130">
        <v>0</v>
      </c>
      <c r="AA25" s="130">
        <v>0</v>
      </c>
      <c r="AB25" s="130">
        <v>0</v>
      </c>
      <c r="AC25" s="130">
        <v>15</v>
      </c>
      <c r="AD25" s="130">
        <v>89</v>
      </c>
      <c r="AE25" s="130">
        <v>0</v>
      </c>
      <c r="AF25" s="130">
        <v>138</v>
      </c>
      <c r="AG25" s="130">
        <v>54</v>
      </c>
      <c r="AH25" s="130">
        <v>0</v>
      </c>
      <c r="AI25" s="130">
        <v>0</v>
      </c>
      <c r="AJ25" s="130">
        <v>2</v>
      </c>
      <c r="AK25" s="130">
        <v>0</v>
      </c>
      <c r="AL25" s="130">
        <v>0</v>
      </c>
      <c r="AM25" s="130">
        <v>0</v>
      </c>
      <c r="AN25" s="130">
        <v>15</v>
      </c>
      <c r="AO25" s="130">
        <v>47</v>
      </c>
      <c r="AP25" s="130">
        <v>0</v>
      </c>
      <c r="AQ25" s="130">
        <v>0</v>
      </c>
      <c r="AR25" s="130">
        <v>15.6</v>
      </c>
      <c r="AS25" s="130">
        <v>0</v>
      </c>
      <c r="AT25" s="130">
        <v>0</v>
      </c>
      <c r="AU25" s="130">
        <v>23.6</v>
      </c>
      <c r="AV25" s="130">
        <v>0</v>
      </c>
      <c r="AW25" s="130">
        <v>0</v>
      </c>
      <c r="AX25" s="130">
        <v>0</v>
      </c>
      <c r="AY25" s="130">
        <v>0</v>
      </c>
      <c r="AZ25" s="130">
        <v>0</v>
      </c>
      <c r="BA25" s="130">
        <v>0</v>
      </c>
      <c r="BB25" s="130">
        <v>0</v>
      </c>
      <c r="BC25" s="130">
        <v>0</v>
      </c>
      <c r="BD25" s="130">
        <v>0</v>
      </c>
      <c r="BE25" s="130">
        <v>0</v>
      </c>
      <c r="BF25" s="130">
        <v>0</v>
      </c>
      <c r="BG25" s="130">
        <v>0</v>
      </c>
      <c r="BH25" s="130">
        <v>0</v>
      </c>
      <c r="BI25" s="130">
        <v>0</v>
      </c>
      <c r="BJ25" s="130">
        <v>0</v>
      </c>
      <c r="BK25" s="130">
        <v>0</v>
      </c>
      <c r="BL25" s="130">
        <v>0</v>
      </c>
      <c r="BM25" s="130">
        <v>26</v>
      </c>
      <c r="BN25" s="130">
        <v>0</v>
      </c>
      <c r="BO25" s="130">
        <v>26</v>
      </c>
      <c r="BP25" s="130">
        <v>0</v>
      </c>
      <c r="BQ25" s="130">
        <v>0</v>
      </c>
      <c r="BR25" s="130">
        <v>0</v>
      </c>
      <c r="BS25" s="130">
        <v>0</v>
      </c>
      <c r="BT25" s="130">
        <v>0</v>
      </c>
      <c r="BU25" s="130">
        <v>0</v>
      </c>
      <c r="BV25" s="130">
        <v>0</v>
      </c>
      <c r="BW25" s="130">
        <v>0</v>
      </c>
      <c r="BX25" s="130">
        <v>0</v>
      </c>
      <c r="BY25" s="130">
        <v>0</v>
      </c>
      <c r="BZ25" s="130">
        <v>141.8</v>
      </c>
      <c r="CA25" s="130">
        <v>0</v>
      </c>
      <c r="CB25" s="130">
        <v>19</v>
      </c>
      <c r="CC25" s="130">
        <v>0</v>
      </c>
      <c r="CD25" s="130">
        <v>0</v>
      </c>
      <c r="CE25" s="130">
        <v>0</v>
      </c>
      <c r="CF25" s="130">
        <v>122.8</v>
      </c>
      <c r="CG25" s="130">
        <v>0</v>
      </c>
      <c r="CH25" s="130">
        <v>0</v>
      </c>
      <c r="CI25" s="130">
        <v>0</v>
      </c>
      <c r="CJ25" s="130">
        <v>0</v>
      </c>
      <c r="CK25" s="130">
        <v>0</v>
      </c>
      <c r="CL25" s="130">
        <v>0</v>
      </c>
      <c r="CM25" s="130">
        <v>0</v>
      </c>
      <c r="CN25" s="130">
        <v>0</v>
      </c>
      <c r="CO25" s="130">
        <v>0</v>
      </c>
      <c r="CP25" s="130">
        <v>0</v>
      </c>
      <c r="CQ25" s="130">
        <v>0</v>
      </c>
      <c r="CR25" s="130">
        <v>0</v>
      </c>
      <c r="CS25" s="130">
        <v>0</v>
      </c>
      <c r="CT25" s="130">
        <v>0</v>
      </c>
      <c r="CU25" s="130">
        <v>0</v>
      </c>
      <c r="CV25" s="130">
        <v>0</v>
      </c>
      <c r="CW25" s="130">
        <v>0</v>
      </c>
      <c r="CX25" s="130">
        <v>0</v>
      </c>
      <c r="CY25" s="130">
        <v>0</v>
      </c>
      <c r="CZ25" s="130">
        <v>0</v>
      </c>
      <c r="DA25" s="130">
        <v>0</v>
      </c>
      <c r="DB25" s="130">
        <v>0</v>
      </c>
      <c r="DC25" s="130">
        <v>0</v>
      </c>
      <c r="DD25" s="130">
        <v>0</v>
      </c>
      <c r="DE25" s="130">
        <v>0</v>
      </c>
      <c r="DF25" s="130">
        <v>0</v>
      </c>
      <c r="DG25" s="130">
        <v>0</v>
      </c>
      <c r="DH25" s="130">
        <v>0</v>
      </c>
      <c r="DI25" s="130">
        <v>0</v>
      </c>
    </row>
    <row r="26" spans="1:113" ht="19.5" customHeight="1">
      <c r="A26" s="128" t="s">
        <v>87</v>
      </c>
      <c r="B26" s="128" t="s">
        <v>88</v>
      </c>
      <c r="C26" s="128" t="s">
        <v>94</v>
      </c>
      <c r="D26" s="128" t="s">
        <v>114</v>
      </c>
      <c r="E26" s="129">
        <f>SUM(F26,T26,AV26,BH26,BM26,BZ26,CR26,CU26,DA26,DD26)</f>
        <v>190.94</v>
      </c>
      <c r="F26" s="129">
        <v>65.08</v>
      </c>
      <c r="G26" s="129">
        <v>30.52</v>
      </c>
      <c r="H26" s="129">
        <v>1.01</v>
      </c>
      <c r="I26" s="129">
        <v>0</v>
      </c>
      <c r="J26" s="129">
        <v>0</v>
      </c>
      <c r="K26" s="129">
        <v>30.68</v>
      </c>
      <c r="L26" s="129">
        <v>0</v>
      </c>
      <c r="M26" s="129">
        <v>0</v>
      </c>
      <c r="N26" s="129">
        <v>0</v>
      </c>
      <c r="O26" s="130">
        <v>0</v>
      </c>
      <c r="P26" s="130">
        <v>0.67</v>
      </c>
      <c r="Q26" s="130">
        <v>0</v>
      </c>
      <c r="R26" s="130">
        <v>0</v>
      </c>
      <c r="S26" s="130">
        <v>2.2</v>
      </c>
      <c r="T26" s="130">
        <v>125.86</v>
      </c>
      <c r="U26" s="130">
        <v>0.8</v>
      </c>
      <c r="V26" s="130">
        <v>0.5</v>
      </c>
      <c r="W26" s="130">
        <v>0</v>
      </c>
      <c r="X26" s="130">
        <v>0.1</v>
      </c>
      <c r="Y26" s="130">
        <v>0.1</v>
      </c>
      <c r="Z26" s="130">
        <v>0.38</v>
      </c>
      <c r="AA26" s="130">
        <v>1.5</v>
      </c>
      <c r="AB26" s="130">
        <v>0</v>
      </c>
      <c r="AC26" s="130">
        <v>18.8</v>
      </c>
      <c r="AD26" s="130">
        <v>18.75</v>
      </c>
      <c r="AE26" s="130">
        <v>0</v>
      </c>
      <c r="AF26" s="130">
        <v>6.65</v>
      </c>
      <c r="AG26" s="130">
        <v>27</v>
      </c>
      <c r="AH26" s="130">
        <v>0</v>
      </c>
      <c r="AI26" s="130">
        <v>4</v>
      </c>
      <c r="AJ26" s="130">
        <v>0</v>
      </c>
      <c r="AK26" s="130">
        <v>0</v>
      </c>
      <c r="AL26" s="130">
        <v>0</v>
      </c>
      <c r="AM26" s="130">
        <v>0</v>
      </c>
      <c r="AN26" s="130">
        <v>0.1</v>
      </c>
      <c r="AO26" s="130">
        <v>37</v>
      </c>
      <c r="AP26" s="130">
        <v>1.24</v>
      </c>
      <c r="AQ26" s="130">
        <v>0.92</v>
      </c>
      <c r="AR26" s="130">
        <v>4.25</v>
      </c>
      <c r="AS26" s="130">
        <v>3.12</v>
      </c>
      <c r="AT26" s="130">
        <v>0</v>
      </c>
      <c r="AU26" s="130">
        <v>0.65</v>
      </c>
      <c r="AV26" s="130">
        <v>0</v>
      </c>
      <c r="AW26" s="130">
        <v>0</v>
      </c>
      <c r="AX26" s="130">
        <v>0</v>
      </c>
      <c r="AY26" s="130">
        <v>0</v>
      </c>
      <c r="AZ26" s="130">
        <v>0</v>
      </c>
      <c r="BA26" s="130">
        <v>0</v>
      </c>
      <c r="BB26" s="130">
        <v>0</v>
      </c>
      <c r="BC26" s="130">
        <v>0</v>
      </c>
      <c r="BD26" s="130">
        <v>0</v>
      </c>
      <c r="BE26" s="130">
        <v>0</v>
      </c>
      <c r="BF26" s="130">
        <v>0</v>
      </c>
      <c r="BG26" s="130">
        <v>0</v>
      </c>
      <c r="BH26" s="130">
        <v>0</v>
      </c>
      <c r="BI26" s="130">
        <v>0</v>
      </c>
      <c r="BJ26" s="130">
        <v>0</v>
      </c>
      <c r="BK26" s="130">
        <v>0</v>
      </c>
      <c r="BL26" s="130">
        <v>0</v>
      </c>
      <c r="BM26" s="130">
        <v>0</v>
      </c>
      <c r="BN26" s="130">
        <v>0</v>
      </c>
      <c r="BO26" s="130">
        <v>0</v>
      </c>
      <c r="BP26" s="130">
        <v>0</v>
      </c>
      <c r="BQ26" s="130">
        <v>0</v>
      </c>
      <c r="BR26" s="130">
        <v>0</v>
      </c>
      <c r="BS26" s="130">
        <v>0</v>
      </c>
      <c r="BT26" s="130">
        <v>0</v>
      </c>
      <c r="BU26" s="130">
        <v>0</v>
      </c>
      <c r="BV26" s="130">
        <v>0</v>
      </c>
      <c r="BW26" s="130">
        <v>0</v>
      </c>
      <c r="BX26" s="130">
        <v>0</v>
      </c>
      <c r="BY26" s="130">
        <v>0</v>
      </c>
      <c r="BZ26" s="130">
        <v>0</v>
      </c>
      <c r="CA26" s="130">
        <v>0</v>
      </c>
      <c r="CB26" s="130">
        <v>0</v>
      </c>
      <c r="CC26" s="130">
        <v>0</v>
      </c>
      <c r="CD26" s="130">
        <v>0</v>
      </c>
      <c r="CE26" s="130">
        <v>0</v>
      </c>
      <c r="CF26" s="130">
        <v>0</v>
      </c>
      <c r="CG26" s="130">
        <v>0</v>
      </c>
      <c r="CH26" s="130">
        <v>0</v>
      </c>
      <c r="CI26" s="130">
        <v>0</v>
      </c>
      <c r="CJ26" s="130">
        <v>0</v>
      </c>
      <c r="CK26" s="130">
        <v>0</v>
      </c>
      <c r="CL26" s="130">
        <v>0</v>
      </c>
      <c r="CM26" s="130">
        <v>0</v>
      </c>
      <c r="CN26" s="130">
        <v>0</v>
      </c>
      <c r="CO26" s="130">
        <v>0</v>
      </c>
      <c r="CP26" s="130">
        <v>0</v>
      </c>
      <c r="CQ26" s="130">
        <v>0</v>
      </c>
      <c r="CR26" s="130">
        <v>0</v>
      </c>
      <c r="CS26" s="130">
        <v>0</v>
      </c>
      <c r="CT26" s="130">
        <v>0</v>
      </c>
      <c r="CU26" s="130">
        <v>0</v>
      </c>
      <c r="CV26" s="130">
        <v>0</v>
      </c>
      <c r="CW26" s="130">
        <v>0</v>
      </c>
      <c r="CX26" s="130">
        <v>0</v>
      </c>
      <c r="CY26" s="130">
        <v>0</v>
      </c>
      <c r="CZ26" s="130">
        <v>0</v>
      </c>
      <c r="DA26" s="130">
        <v>0</v>
      </c>
      <c r="DB26" s="130">
        <v>0</v>
      </c>
      <c r="DC26" s="130">
        <v>0</v>
      </c>
      <c r="DD26" s="130">
        <v>0</v>
      </c>
      <c r="DE26" s="130">
        <v>0</v>
      </c>
      <c r="DF26" s="130">
        <v>0</v>
      </c>
      <c r="DG26" s="130">
        <v>0</v>
      </c>
      <c r="DH26" s="130">
        <v>0</v>
      </c>
      <c r="DI26" s="130">
        <v>0</v>
      </c>
    </row>
    <row r="27" spans="1:113" ht="19.5" customHeight="1">
      <c r="A27" s="128" t="s">
        <v>38</v>
      </c>
      <c r="B27" s="128" t="s">
        <v>38</v>
      </c>
      <c r="C27" s="128" t="s">
        <v>38</v>
      </c>
      <c r="D27" s="128" t="s">
        <v>363</v>
      </c>
      <c r="E27" s="129">
        <f>SUM(F27,T27,AV27,BH27,BM27,BZ27,CR27,CU27,DA27,DD27)</f>
        <v>7091.9</v>
      </c>
      <c r="F27" s="129">
        <v>305.83</v>
      </c>
      <c r="G27" s="129">
        <v>305.83</v>
      </c>
      <c r="H27" s="129">
        <v>0</v>
      </c>
      <c r="I27" s="129">
        <v>0</v>
      </c>
      <c r="J27" s="129">
        <v>0</v>
      </c>
      <c r="K27" s="129">
        <v>0</v>
      </c>
      <c r="L27" s="129">
        <v>0</v>
      </c>
      <c r="M27" s="129">
        <v>0</v>
      </c>
      <c r="N27" s="129">
        <v>0</v>
      </c>
      <c r="O27" s="130">
        <v>0</v>
      </c>
      <c r="P27" s="130">
        <v>0</v>
      </c>
      <c r="Q27" s="130">
        <v>0</v>
      </c>
      <c r="R27" s="130">
        <v>0</v>
      </c>
      <c r="S27" s="130">
        <v>0</v>
      </c>
      <c r="T27" s="130">
        <v>3011.07</v>
      </c>
      <c r="U27" s="130">
        <v>0</v>
      </c>
      <c r="V27" s="130">
        <v>0</v>
      </c>
      <c r="W27" s="130">
        <v>0</v>
      </c>
      <c r="X27" s="130">
        <v>0</v>
      </c>
      <c r="Y27" s="130">
        <v>0</v>
      </c>
      <c r="Z27" s="130">
        <v>0</v>
      </c>
      <c r="AA27" s="130">
        <v>0</v>
      </c>
      <c r="AB27" s="130">
        <v>0</v>
      </c>
      <c r="AC27" s="130">
        <v>0</v>
      </c>
      <c r="AD27" s="130">
        <v>14</v>
      </c>
      <c r="AE27" s="130">
        <v>0</v>
      </c>
      <c r="AF27" s="130">
        <v>0</v>
      </c>
      <c r="AG27" s="130">
        <v>0</v>
      </c>
      <c r="AH27" s="130">
        <v>0</v>
      </c>
      <c r="AI27" s="130">
        <v>140</v>
      </c>
      <c r="AJ27" s="130">
        <v>0</v>
      </c>
      <c r="AK27" s="130">
        <v>2777.9</v>
      </c>
      <c r="AL27" s="130">
        <v>0</v>
      </c>
      <c r="AM27" s="130">
        <v>0</v>
      </c>
      <c r="AN27" s="130">
        <v>15</v>
      </c>
      <c r="AO27" s="130">
        <v>0</v>
      </c>
      <c r="AP27" s="130">
        <v>0</v>
      </c>
      <c r="AQ27" s="130">
        <v>9.17</v>
      </c>
      <c r="AR27" s="130">
        <v>0</v>
      </c>
      <c r="AS27" s="130">
        <v>0</v>
      </c>
      <c r="AT27" s="130">
        <v>0</v>
      </c>
      <c r="AU27" s="130">
        <v>55</v>
      </c>
      <c r="AV27" s="130">
        <v>0</v>
      </c>
      <c r="AW27" s="130">
        <v>0</v>
      </c>
      <c r="AX27" s="130">
        <v>0</v>
      </c>
      <c r="AY27" s="130">
        <v>0</v>
      </c>
      <c r="AZ27" s="130">
        <v>0</v>
      </c>
      <c r="BA27" s="130">
        <v>0</v>
      </c>
      <c r="BB27" s="130">
        <v>0</v>
      </c>
      <c r="BC27" s="130">
        <v>0</v>
      </c>
      <c r="BD27" s="130">
        <v>0</v>
      </c>
      <c r="BE27" s="130">
        <v>0</v>
      </c>
      <c r="BF27" s="130">
        <v>0</v>
      </c>
      <c r="BG27" s="130">
        <v>0</v>
      </c>
      <c r="BH27" s="130">
        <v>0</v>
      </c>
      <c r="BI27" s="130">
        <v>0</v>
      </c>
      <c r="BJ27" s="130">
        <v>0</v>
      </c>
      <c r="BK27" s="130">
        <v>0</v>
      </c>
      <c r="BL27" s="130">
        <v>0</v>
      </c>
      <c r="BM27" s="130">
        <v>0</v>
      </c>
      <c r="BN27" s="130">
        <v>0</v>
      </c>
      <c r="BO27" s="130">
        <v>0</v>
      </c>
      <c r="BP27" s="130">
        <v>0</v>
      </c>
      <c r="BQ27" s="130">
        <v>0</v>
      </c>
      <c r="BR27" s="130">
        <v>0</v>
      </c>
      <c r="BS27" s="130">
        <v>0</v>
      </c>
      <c r="BT27" s="130">
        <v>0</v>
      </c>
      <c r="BU27" s="130">
        <v>0</v>
      </c>
      <c r="BV27" s="130">
        <v>0</v>
      </c>
      <c r="BW27" s="130">
        <v>0</v>
      </c>
      <c r="BX27" s="130">
        <v>0</v>
      </c>
      <c r="BY27" s="130">
        <v>0</v>
      </c>
      <c r="BZ27" s="130">
        <v>3775</v>
      </c>
      <c r="CA27" s="130">
        <v>0</v>
      </c>
      <c r="CB27" s="130">
        <v>0</v>
      </c>
      <c r="CC27" s="130">
        <v>3425</v>
      </c>
      <c r="CD27" s="130">
        <v>0</v>
      </c>
      <c r="CE27" s="130">
        <v>100</v>
      </c>
      <c r="CF27" s="130">
        <v>250</v>
      </c>
      <c r="CG27" s="130">
        <v>0</v>
      </c>
      <c r="CH27" s="130">
        <v>0</v>
      </c>
      <c r="CI27" s="130">
        <v>0</v>
      </c>
      <c r="CJ27" s="130">
        <v>0</v>
      </c>
      <c r="CK27" s="130">
        <v>0</v>
      </c>
      <c r="CL27" s="130">
        <v>0</v>
      </c>
      <c r="CM27" s="130">
        <v>0</v>
      </c>
      <c r="CN27" s="130">
        <v>0</v>
      </c>
      <c r="CO27" s="130">
        <v>0</v>
      </c>
      <c r="CP27" s="130">
        <v>0</v>
      </c>
      <c r="CQ27" s="130">
        <v>0</v>
      </c>
      <c r="CR27" s="130">
        <v>0</v>
      </c>
      <c r="CS27" s="130">
        <v>0</v>
      </c>
      <c r="CT27" s="130">
        <v>0</v>
      </c>
      <c r="CU27" s="130">
        <v>0</v>
      </c>
      <c r="CV27" s="130">
        <v>0</v>
      </c>
      <c r="CW27" s="130">
        <v>0</v>
      </c>
      <c r="CX27" s="130">
        <v>0</v>
      </c>
      <c r="CY27" s="130">
        <v>0</v>
      </c>
      <c r="CZ27" s="130">
        <v>0</v>
      </c>
      <c r="DA27" s="130">
        <v>0</v>
      </c>
      <c r="DB27" s="130">
        <v>0</v>
      </c>
      <c r="DC27" s="130">
        <v>0</v>
      </c>
      <c r="DD27" s="130">
        <v>0</v>
      </c>
      <c r="DE27" s="130">
        <v>0</v>
      </c>
      <c r="DF27" s="130">
        <v>0</v>
      </c>
      <c r="DG27" s="130">
        <v>0</v>
      </c>
      <c r="DH27" s="130">
        <v>0</v>
      </c>
      <c r="DI27" s="130">
        <v>0</v>
      </c>
    </row>
    <row r="28" spans="1:113" ht="19.5" customHeight="1">
      <c r="A28" s="128" t="s">
        <v>87</v>
      </c>
      <c r="B28" s="128" t="s">
        <v>90</v>
      </c>
      <c r="C28" s="128" t="s">
        <v>88</v>
      </c>
      <c r="D28" s="128" t="s">
        <v>156</v>
      </c>
      <c r="E28" s="129">
        <f>SUM(F28,T28,AV28,BH28,BM28,BZ28,CR28,CU28,DA28,DD28)</f>
        <v>37.9</v>
      </c>
      <c r="F28" s="129">
        <v>0</v>
      </c>
      <c r="G28" s="129">
        <v>0</v>
      </c>
      <c r="H28" s="129">
        <v>0</v>
      </c>
      <c r="I28" s="129">
        <v>0</v>
      </c>
      <c r="J28" s="129">
        <v>0</v>
      </c>
      <c r="K28" s="129">
        <v>0</v>
      </c>
      <c r="L28" s="129">
        <v>0</v>
      </c>
      <c r="M28" s="129">
        <v>0</v>
      </c>
      <c r="N28" s="129">
        <v>0</v>
      </c>
      <c r="O28" s="130">
        <v>0</v>
      </c>
      <c r="P28" s="130">
        <v>0</v>
      </c>
      <c r="Q28" s="130">
        <v>0</v>
      </c>
      <c r="R28" s="130">
        <v>0</v>
      </c>
      <c r="S28" s="130">
        <v>0</v>
      </c>
      <c r="T28" s="130">
        <v>37.9</v>
      </c>
      <c r="U28" s="130">
        <v>0</v>
      </c>
      <c r="V28" s="130">
        <v>0</v>
      </c>
      <c r="W28" s="130">
        <v>0</v>
      </c>
      <c r="X28" s="130">
        <v>0</v>
      </c>
      <c r="Y28" s="130">
        <v>0</v>
      </c>
      <c r="Z28" s="130">
        <v>0</v>
      </c>
      <c r="AA28" s="130">
        <v>0</v>
      </c>
      <c r="AB28" s="130">
        <v>0</v>
      </c>
      <c r="AC28" s="130">
        <v>0</v>
      </c>
      <c r="AD28" s="130">
        <v>0</v>
      </c>
      <c r="AE28" s="130">
        <v>0</v>
      </c>
      <c r="AF28" s="130">
        <v>0</v>
      </c>
      <c r="AG28" s="130">
        <v>0</v>
      </c>
      <c r="AH28" s="130">
        <v>0</v>
      </c>
      <c r="AI28" s="130">
        <v>0</v>
      </c>
      <c r="AJ28" s="130">
        <v>0</v>
      </c>
      <c r="AK28" s="130">
        <v>37.9</v>
      </c>
      <c r="AL28" s="130">
        <v>0</v>
      </c>
      <c r="AM28" s="130">
        <v>0</v>
      </c>
      <c r="AN28" s="130">
        <v>0</v>
      </c>
      <c r="AO28" s="130">
        <v>0</v>
      </c>
      <c r="AP28" s="130">
        <v>0</v>
      </c>
      <c r="AQ28" s="130">
        <v>0</v>
      </c>
      <c r="AR28" s="130">
        <v>0</v>
      </c>
      <c r="AS28" s="130">
        <v>0</v>
      </c>
      <c r="AT28" s="130">
        <v>0</v>
      </c>
      <c r="AU28" s="130">
        <v>0</v>
      </c>
      <c r="AV28" s="130">
        <v>0</v>
      </c>
      <c r="AW28" s="130">
        <v>0</v>
      </c>
      <c r="AX28" s="130">
        <v>0</v>
      </c>
      <c r="AY28" s="130">
        <v>0</v>
      </c>
      <c r="AZ28" s="130">
        <v>0</v>
      </c>
      <c r="BA28" s="130">
        <v>0</v>
      </c>
      <c r="BB28" s="130">
        <v>0</v>
      </c>
      <c r="BC28" s="130">
        <v>0</v>
      </c>
      <c r="BD28" s="130">
        <v>0</v>
      </c>
      <c r="BE28" s="130">
        <v>0</v>
      </c>
      <c r="BF28" s="130">
        <v>0</v>
      </c>
      <c r="BG28" s="130">
        <v>0</v>
      </c>
      <c r="BH28" s="130">
        <v>0</v>
      </c>
      <c r="BI28" s="130">
        <v>0</v>
      </c>
      <c r="BJ28" s="130">
        <v>0</v>
      </c>
      <c r="BK28" s="130">
        <v>0</v>
      </c>
      <c r="BL28" s="130">
        <v>0</v>
      </c>
      <c r="BM28" s="130">
        <v>0</v>
      </c>
      <c r="BN28" s="130">
        <v>0</v>
      </c>
      <c r="BO28" s="130">
        <v>0</v>
      </c>
      <c r="BP28" s="130">
        <v>0</v>
      </c>
      <c r="BQ28" s="130">
        <v>0</v>
      </c>
      <c r="BR28" s="130">
        <v>0</v>
      </c>
      <c r="BS28" s="130">
        <v>0</v>
      </c>
      <c r="BT28" s="130">
        <v>0</v>
      </c>
      <c r="BU28" s="130">
        <v>0</v>
      </c>
      <c r="BV28" s="130">
        <v>0</v>
      </c>
      <c r="BW28" s="130">
        <v>0</v>
      </c>
      <c r="BX28" s="130">
        <v>0</v>
      </c>
      <c r="BY28" s="130">
        <v>0</v>
      </c>
      <c r="BZ28" s="130">
        <v>0</v>
      </c>
      <c r="CA28" s="130">
        <v>0</v>
      </c>
      <c r="CB28" s="130">
        <v>0</v>
      </c>
      <c r="CC28" s="130">
        <v>0</v>
      </c>
      <c r="CD28" s="130">
        <v>0</v>
      </c>
      <c r="CE28" s="130">
        <v>0</v>
      </c>
      <c r="CF28" s="130">
        <v>0</v>
      </c>
      <c r="CG28" s="130">
        <v>0</v>
      </c>
      <c r="CH28" s="130">
        <v>0</v>
      </c>
      <c r="CI28" s="130">
        <v>0</v>
      </c>
      <c r="CJ28" s="130">
        <v>0</v>
      </c>
      <c r="CK28" s="130">
        <v>0</v>
      </c>
      <c r="CL28" s="130">
        <v>0</v>
      </c>
      <c r="CM28" s="130">
        <v>0</v>
      </c>
      <c r="CN28" s="130">
        <v>0</v>
      </c>
      <c r="CO28" s="130">
        <v>0</v>
      </c>
      <c r="CP28" s="130">
        <v>0</v>
      </c>
      <c r="CQ28" s="130">
        <v>0</v>
      </c>
      <c r="CR28" s="130">
        <v>0</v>
      </c>
      <c r="CS28" s="130">
        <v>0</v>
      </c>
      <c r="CT28" s="130">
        <v>0</v>
      </c>
      <c r="CU28" s="130">
        <v>0</v>
      </c>
      <c r="CV28" s="130">
        <v>0</v>
      </c>
      <c r="CW28" s="130">
        <v>0</v>
      </c>
      <c r="CX28" s="130">
        <v>0</v>
      </c>
      <c r="CY28" s="130">
        <v>0</v>
      </c>
      <c r="CZ28" s="130">
        <v>0</v>
      </c>
      <c r="DA28" s="130">
        <v>0</v>
      </c>
      <c r="DB28" s="130">
        <v>0</v>
      </c>
      <c r="DC28" s="130">
        <v>0</v>
      </c>
      <c r="DD28" s="130">
        <v>0</v>
      </c>
      <c r="DE28" s="130">
        <v>0</v>
      </c>
      <c r="DF28" s="130">
        <v>0</v>
      </c>
      <c r="DG28" s="130">
        <v>0</v>
      </c>
      <c r="DH28" s="130">
        <v>0</v>
      </c>
      <c r="DI28" s="130">
        <v>0</v>
      </c>
    </row>
    <row r="29" spans="1:113" ht="19.5" customHeight="1">
      <c r="A29" s="128" t="s">
        <v>87</v>
      </c>
      <c r="B29" s="128" t="s">
        <v>90</v>
      </c>
      <c r="C29" s="128" t="s">
        <v>90</v>
      </c>
      <c r="D29" s="128" t="s">
        <v>145</v>
      </c>
      <c r="E29" s="129">
        <f>SUM(F29,T29,AV29,BH29,BM29,BZ29,CR29,CU29,DA29,DD29)</f>
        <v>7054</v>
      </c>
      <c r="F29" s="129">
        <v>305.83</v>
      </c>
      <c r="G29" s="129">
        <v>305.83</v>
      </c>
      <c r="H29" s="129">
        <v>0</v>
      </c>
      <c r="I29" s="129">
        <v>0</v>
      </c>
      <c r="J29" s="129">
        <v>0</v>
      </c>
      <c r="K29" s="129">
        <v>0</v>
      </c>
      <c r="L29" s="129">
        <v>0</v>
      </c>
      <c r="M29" s="129">
        <v>0</v>
      </c>
      <c r="N29" s="129">
        <v>0</v>
      </c>
      <c r="O29" s="130">
        <v>0</v>
      </c>
      <c r="P29" s="130">
        <v>0</v>
      </c>
      <c r="Q29" s="130">
        <v>0</v>
      </c>
      <c r="R29" s="130">
        <v>0</v>
      </c>
      <c r="S29" s="130">
        <v>0</v>
      </c>
      <c r="T29" s="130">
        <v>2973.17</v>
      </c>
      <c r="U29" s="130">
        <v>0</v>
      </c>
      <c r="V29" s="130">
        <v>0</v>
      </c>
      <c r="W29" s="130">
        <v>0</v>
      </c>
      <c r="X29" s="130">
        <v>0</v>
      </c>
      <c r="Y29" s="130">
        <v>0</v>
      </c>
      <c r="Z29" s="130">
        <v>0</v>
      </c>
      <c r="AA29" s="130">
        <v>0</v>
      </c>
      <c r="AB29" s="130">
        <v>0</v>
      </c>
      <c r="AC29" s="130">
        <v>0</v>
      </c>
      <c r="AD29" s="130">
        <v>14</v>
      </c>
      <c r="AE29" s="130">
        <v>0</v>
      </c>
      <c r="AF29" s="130">
        <v>0</v>
      </c>
      <c r="AG29" s="130">
        <v>0</v>
      </c>
      <c r="AH29" s="130">
        <v>0</v>
      </c>
      <c r="AI29" s="130">
        <v>140</v>
      </c>
      <c r="AJ29" s="130">
        <v>0</v>
      </c>
      <c r="AK29" s="130">
        <v>2740</v>
      </c>
      <c r="AL29" s="130">
        <v>0</v>
      </c>
      <c r="AM29" s="130">
        <v>0</v>
      </c>
      <c r="AN29" s="130">
        <v>15</v>
      </c>
      <c r="AO29" s="130">
        <v>0</v>
      </c>
      <c r="AP29" s="130">
        <v>0</v>
      </c>
      <c r="AQ29" s="130">
        <v>9.17</v>
      </c>
      <c r="AR29" s="130">
        <v>0</v>
      </c>
      <c r="AS29" s="130">
        <v>0</v>
      </c>
      <c r="AT29" s="130">
        <v>0</v>
      </c>
      <c r="AU29" s="130">
        <v>55</v>
      </c>
      <c r="AV29" s="130">
        <v>0</v>
      </c>
      <c r="AW29" s="130">
        <v>0</v>
      </c>
      <c r="AX29" s="130">
        <v>0</v>
      </c>
      <c r="AY29" s="130">
        <v>0</v>
      </c>
      <c r="AZ29" s="130">
        <v>0</v>
      </c>
      <c r="BA29" s="130">
        <v>0</v>
      </c>
      <c r="BB29" s="130">
        <v>0</v>
      </c>
      <c r="BC29" s="130">
        <v>0</v>
      </c>
      <c r="BD29" s="130">
        <v>0</v>
      </c>
      <c r="BE29" s="130">
        <v>0</v>
      </c>
      <c r="BF29" s="130">
        <v>0</v>
      </c>
      <c r="BG29" s="130">
        <v>0</v>
      </c>
      <c r="BH29" s="130">
        <v>0</v>
      </c>
      <c r="BI29" s="130">
        <v>0</v>
      </c>
      <c r="BJ29" s="130">
        <v>0</v>
      </c>
      <c r="BK29" s="130">
        <v>0</v>
      </c>
      <c r="BL29" s="130">
        <v>0</v>
      </c>
      <c r="BM29" s="130">
        <v>0</v>
      </c>
      <c r="BN29" s="130">
        <v>0</v>
      </c>
      <c r="BO29" s="130">
        <v>0</v>
      </c>
      <c r="BP29" s="130">
        <v>0</v>
      </c>
      <c r="BQ29" s="130">
        <v>0</v>
      </c>
      <c r="BR29" s="130">
        <v>0</v>
      </c>
      <c r="BS29" s="130">
        <v>0</v>
      </c>
      <c r="BT29" s="130">
        <v>0</v>
      </c>
      <c r="BU29" s="130">
        <v>0</v>
      </c>
      <c r="BV29" s="130">
        <v>0</v>
      </c>
      <c r="BW29" s="130">
        <v>0</v>
      </c>
      <c r="BX29" s="130">
        <v>0</v>
      </c>
      <c r="BY29" s="130">
        <v>0</v>
      </c>
      <c r="BZ29" s="130">
        <v>3775</v>
      </c>
      <c r="CA29" s="130">
        <v>0</v>
      </c>
      <c r="CB29" s="130">
        <v>0</v>
      </c>
      <c r="CC29" s="130">
        <v>3425</v>
      </c>
      <c r="CD29" s="130">
        <v>0</v>
      </c>
      <c r="CE29" s="130">
        <v>100</v>
      </c>
      <c r="CF29" s="130">
        <v>250</v>
      </c>
      <c r="CG29" s="130">
        <v>0</v>
      </c>
      <c r="CH29" s="130">
        <v>0</v>
      </c>
      <c r="CI29" s="130">
        <v>0</v>
      </c>
      <c r="CJ29" s="130">
        <v>0</v>
      </c>
      <c r="CK29" s="130">
        <v>0</v>
      </c>
      <c r="CL29" s="130">
        <v>0</v>
      </c>
      <c r="CM29" s="130">
        <v>0</v>
      </c>
      <c r="CN29" s="130">
        <v>0</v>
      </c>
      <c r="CO29" s="130">
        <v>0</v>
      </c>
      <c r="CP29" s="130">
        <v>0</v>
      </c>
      <c r="CQ29" s="130">
        <v>0</v>
      </c>
      <c r="CR29" s="130">
        <v>0</v>
      </c>
      <c r="CS29" s="130">
        <v>0</v>
      </c>
      <c r="CT29" s="130">
        <v>0</v>
      </c>
      <c r="CU29" s="130">
        <v>0</v>
      </c>
      <c r="CV29" s="130">
        <v>0</v>
      </c>
      <c r="CW29" s="130">
        <v>0</v>
      </c>
      <c r="CX29" s="130">
        <v>0</v>
      </c>
      <c r="CY29" s="130">
        <v>0</v>
      </c>
      <c r="CZ29" s="130">
        <v>0</v>
      </c>
      <c r="DA29" s="130">
        <v>0</v>
      </c>
      <c r="DB29" s="130">
        <v>0</v>
      </c>
      <c r="DC29" s="130">
        <v>0</v>
      </c>
      <c r="DD29" s="130">
        <v>0</v>
      </c>
      <c r="DE29" s="130">
        <v>0</v>
      </c>
      <c r="DF29" s="130">
        <v>0</v>
      </c>
      <c r="DG29" s="130">
        <v>0</v>
      </c>
      <c r="DH29" s="130">
        <v>0</v>
      </c>
      <c r="DI29" s="130">
        <v>0</v>
      </c>
    </row>
    <row r="30" spans="1:113" ht="19.5" customHeight="1">
      <c r="A30" s="128" t="s">
        <v>38</v>
      </c>
      <c r="B30" s="128" t="s">
        <v>38</v>
      </c>
      <c r="C30" s="128" t="s">
        <v>38</v>
      </c>
      <c r="D30" s="128" t="s">
        <v>364</v>
      </c>
      <c r="E30" s="129">
        <f>SUM(F30,T30,AV30,BH30,BM30,BZ30,CR30,CU30,DA30,DD30)</f>
        <v>257.5</v>
      </c>
      <c r="F30" s="129">
        <v>0</v>
      </c>
      <c r="G30" s="129">
        <v>0</v>
      </c>
      <c r="H30" s="129">
        <v>0</v>
      </c>
      <c r="I30" s="129">
        <v>0</v>
      </c>
      <c r="J30" s="129">
        <v>0</v>
      </c>
      <c r="K30" s="129">
        <v>0</v>
      </c>
      <c r="L30" s="129">
        <v>0</v>
      </c>
      <c r="M30" s="129">
        <v>0</v>
      </c>
      <c r="N30" s="129">
        <v>0</v>
      </c>
      <c r="O30" s="130">
        <v>0</v>
      </c>
      <c r="P30" s="130">
        <v>0</v>
      </c>
      <c r="Q30" s="130">
        <v>0</v>
      </c>
      <c r="R30" s="130">
        <v>0</v>
      </c>
      <c r="S30" s="130">
        <v>0</v>
      </c>
      <c r="T30" s="130">
        <v>257.5</v>
      </c>
      <c r="U30" s="130">
        <v>0</v>
      </c>
      <c r="V30" s="130">
        <v>0</v>
      </c>
      <c r="W30" s="130">
        <v>0</v>
      </c>
      <c r="X30" s="130">
        <v>0</v>
      </c>
      <c r="Y30" s="130">
        <v>0</v>
      </c>
      <c r="Z30" s="130">
        <v>0</v>
      </c>
      <c r="AA30" s="130">
        <v>0</v>
      </c>
      <c r="AB30" s="130">
        <v>0</v>
      </c>
      <c r="AC30" s="130">
        <v>0</v>
      </c>
      <c r="AD30" s="130">
        <v>0</v>
      </c>
      <c r="AE30" s="130">
        <v>0</v>
      </c>
      <c r="AF30" s="130">
        <v>0</v>
      </c>
      <c r="AG30" s="130">
        <v>0</v>
      </c>
      <c r="AH30" s="130">
        <v>0</v>
      </c>
      <c r="AI30" s="130">
        <v>20</v>
      </c>
      <c r="AJ30" s="130">
        <v>0</v>
      </c>
      <c r="AK30" s="130">
        <v>0</v>
      </c>
      <c r="AL30" s="130">
        <v>0</v>
      </c>
      <c r="AM30" s="130">
        <v>0</v>
      </c>
      <c r="AN30" s="130">
        <v>0</v>
      </c>
      <c r="AO30" s="130">
        <v>0</v>
      </c>
      <c r="AP30" s="130">
        <v>0</v>
      </c>
      <c r="AQ30" s="130">
        <v>0</v>
      </c>
      <c r="AR30" s="130">
        <v>0</v>
      </c>
      <c r="AS30" s="130">
        <v>0</v>
      </c>
      <c r="AT30" s="130">
        <v>0</v>
      </c>
      <c r="AU30" s="130">
        <v>237.5</v>
      </c>
      <c r="AV30" s="130">
        <v>0</v>
      </c>
      <c r="AW30" s="130">
        <v>0</v>
      </c>
      <c r="AX30" s="130">
        <v>0</v>
      </c>
      <c r="AY30" s="130">
        <v>0</v>
      </c>
      <c r="AZ30" s="130">
        <v>0</v>
      </c>
      <c r="BA30" s="130">
        <v>0</v>
      </c>
      <c r="BB30" s="130">
        <v>0</v>
      </c>
      <c r="BC30" s="130">
        <v>0</v>
      </c>
      <c r="BD30" s="130">
        <v>0</v>
      </c>
      <c r="BE30" s="130">
        <v>0</v>
      </c>
      <c r="BF30" s="130">
        <v>0</v>
      </c>
      <c r="BG30" s="130">
        <v>0</v>
      </c>
      <c r="BH30" s="130">
        <v>0</v>
      </c>
      <c r="BI30" s="130">
        <v>0</v>
      </c>
      <c r="BJ30" s="130">
        <v>0</v>
      </c>
      <c r="BK30" s="130">
        <v>0</v>
      </c>
      <c r="BL30" s="130">
        <v>0</v>
      </c>
      <c r="BM30" s="130">
        <v>0</v>
      </c>
      <c r="BN30" s="130">
        <v>0</v>
      </c>
      <c r="BO30" s="130">
        <v>0</v>
      </c>
      <c r="BP30" s="130">
        <v>0</v>
      </c>
      <c r="BQ30" s="130">
        <v>0</v>
      </c>
      <c r="BR30" s="130">
        <v>0</v>
      </c>
      <c r="BS30" s="130">
        <v>0</v>
      </c>
      <c r="BT30" s="130">
        <v>0</v>
      </c>
      <c r="BU30" s="130">
        <v>0</v>
      </c>
      <c r="BV30" s="130">
        <v>0</v>
      </c>
      <c r="BW30" s="130">
        <v>0</v>
      </c>
      <c r="BX30" s="130">
        <v>0</v>
      </c>
      <c r="BY30" s="130">
        <v>0</v>
      </c>
      <c r="BZ30" s="130">
        <v>0</v>
      </c>
      <c r="CA30" s="130">
        <v>0</v>
      </c>
      <c r="CB30" s="130">
        <v>0</v>
      </c>
      <c r="CC30" s="130">
        <v>0</v>
      </c>
      <c r="CD30" s="130">
        <v>0</v>
      </c>
      <c r="CE30" s="130">
        <v>0</v>
      </c>
      <c r="CF30" s="130">
        <v>0</v>
      </c>
      <c r="CG30" s="130">
        <v>0</v>
      </c>
      <c r="CH30" s="130">
        <v>0</v>
      </c>
      <c r="CI30" s="130">
        <v>0</v>
      </c>
      <c r="CJ30" s="130">
        <v>0</v>
      </c>
      <c r="CK30" s="130">
        <v>0</v>
      </c>
      <c r="CL30" s="130">
        <v>0</v>
      </c>
      <c r="CM30" s="130">
        <v>0</v>
      </c>
      <c r="CN30" s="130">
        <v>0</v>
      </c>
      <c r="CO30" s="130">
        <v>0</v>
      </c>
      <c r="CP30" s="130">
        <v>0</v>
      </c>
      <c r="CQ30" s="130">
        <v>0</v>
      </c>
      <c r="CR30" s="130">
        <v>0</v>
      </c>
      <c r="CS30" s="130">
        <v>0</v>
      </c>
      <c r="CT30" s="130">
        <v>0</v>
      </c>
      <c r="CU30" s="130">
        <v>0</v>
      </c>
      <c r="CV30" s="130">
        <v>0</v>
      </c>
      <c r="CW30" s="130">
        <v>0</v>
      </c>
      <c r="CX30" s="130">
        <v>0</v>
      </c>
      <c r="CY30" s="130">
        <v>0</v>
      </c>
      <c r="CZ30" s="130">
        <v>0</v>
      </c>
      <c r="DA30" s="130">
        <v>0</v>
      </c>
      <c r="DB30" s="130">
        <v>0</v>
      </c>
      <c r="DC30" s="130">
        <v>0</v>
      </c>
      <c r="DD30" s="130">
        <v>0</v>
      </c>
      <c r="DE30" s="130">
        <v>0</v>
      </c>
      <c r="DF30" s="130">
        <v>0</v>
      </c>
      <c r="DG30" s="130">
        <v>0</v>
      </c>
      <c r="DH30" s="130">
        <v>0</v>
      </c>
      <c r="DI30" s="130">
        <v>0</v>
      </c>
    </row>
    <row r="31" spans="1:113" ht="19.5" customHeight="1">
      <c r="A31" s="128" t="s">
        <v>87</v>
      </c>
      <c r="B31" s="128" t="s">
        <v>124</v>
      </c>
      <c r="C31" s="128" t="s">
        <v>130</v>
      </c>
      <c r="D31" s="128" t="s">
        <v>131</v>
      </c>
      <c r="E31" s="129">
        <f>SUM(F31,T31,AV31,BH31,BM31,BZ31,CR31,CU31,DA31,DD31)</f>
        <v>257.5</v>
      </c>
      <c r="F31" s="129">
        <v>0</v>
      </c>
      <c r="G31" s="129">
        <v>0</v>
      </c>
      <c r="H31" s="129">
        <v>0</v>
      </c>
      <c r="I31" s="129">
        <v>0</v>
      </c>
      <c r="J31" s="129">
        <v>0</v>
      </c>
      <c r="K31" s="129">
        <v>0</v>
      </c>
      <c r="L31" s="129">
        <v>0</v>
      </c>
      <c r="M31" s="129">
        <v>0</v>
      </c>
      <c r="N31" s="129">
        <v>0</v>
      </c>
      <c r="O31" s="130">
        <v>0</v>
      </c>
      <c r="P31" s="130">
        <v>0</v>
      </c>
      <c r="Q31" s="130">
        <v>0</v>
      </c>
      <c r="R31" s="130">
        <v>0</v>
      </c>
      <c r="S31" s="130">
        <v>0</v>
      </c>
      <c r="T31" s="130">
        <v>257.5</v>
      </c>
      <c r="U31" s="130">
        <v>0</v>
      </c>
      <c r="V31" s="130">
        <v>0</v>
      </c>
      <c r="W31" s="130">
        <v>0</v>
      </c>
      <c r="X31" s="130">
        <v>0</v>
      </c>
      <c r="Y31" s="130">
        <v>0</v>
      </c>
      <c r="Z31" s="130">
        <v>0</v>
      </c>
      <c r="AA31" s="130">
        <v>0</v>
      </c>
      <c r="AB31" s="130">
        <v>0</v>
      </c>
      <c r="AC31" s="130">
        <v>0</v>
      </c>
      <c r="AD31" s="130">
        <v>0</v>
      </c>
      <c r="AE31" s="130">
        <v>0</v>
      </c>
      <c r="AF31" s="130">
        <v>0</v>
      </c>
      <c r="AG31" s="130">
        <v>0</v>
      </c>
      <c r="AH31" s="130">
        <v>0</v>
      </c>
      <c r="AI31" s="130">
        <v>20</v>
      </c>
      <c r="AJ31" s="130">
        <v>0</v>
      </c>
      <c r="AK31" s="130">
        <v>0</v>
      </c>
      <c r="AL31" s="130">
        <v>0</v>
      </c>
      <c r="AM31" s="130">
        <v>0</v>
      </c>
      <c r="AN31" s="130">
        <v>0</v>
      </c>
      <c r="AO31" s="130">
        <v>0</v>
      </c>
      <c r="AP31" s="130">
        <v>0</v>
      </c>
      <c r="AQ31" s="130">
        <v>0</v>
      </c>
      <c r="AR31" s="130">
        <v>0</v>
      </c>
      <c r="AS31" s="130">
        <v>0</v>
      </c>
      <c r="AT31" s="130">
        <v>0</v>
      </c>
      <c r="AU31" s="130">
        <v>237.5</v>
      </c>
      <c r="AV31" s="130">
        <v>0</v>
      </c>
      <c r="AW31" s="130">
        <v>0</v>
      </c>
      <c r="AX31" s="130">
        <v>0</v>
      </c>
      <c r="AY31" s="130">
        <v>0</v>
      </c>
      <c r="AZ31" s="130">
        <v>0</v>
      </c>
      <c r="BA31" s="130">
        <v>0</v>
      </c>
      <c r="BB31" s="130">
        <v>0</v>
      </c>
      <c r="BC31" s="130">
        <v>0</v>
      </c>
      <c r="BD31" s="130">
        <v>0</v>
      </c>
      <c r="BE31" s="130">
        <v>0</v>
      </c>
      <c r="BF31" s="130">
        <v>0</v>
      </c>
      <c r="BG31" s="130">
        <v>0</v>
      </c>
      <c r="BH31" s="130">
        <v>0</v>
      </c>
      <c r="BI31" s="130">
        <v>0</v>
      </c>
      <c r="BJ31" s="130">
        <v>0</v>
      </c>
      <c r="BK31" s="130">
        <v>0</v>
      </c>
      <c r="BL31" s="130">
        <v>0</v>
      </c>
      <c r="BM31" s="130">
        <v>0</v>
      </c>
      <c r="BN31" s="130">
        <v>0</v>
      </c>
      <c r="BO31" s="130">
        <v>0</v>
      </c>
      <c r="BP31" s="130">
        <v>0</v>
      </c>
      <c r="BQ31" s="130">
        <v>0</v>
      </c>
      <c r="BR31" s="130">
        <v>0</v>
      </c>
      <c r="BS31" s="130">
        <v>0</v>
      </c>
      <c r="BT31" s="130">
        <v>0</v>
      </c>
      <c r="BU31" s="130">
        <v>0</v>
      </c>
      <c r="BV31" s="130">
        <v>0</v>
      </c>
      <c r="BW31" s="130">
        <v>0</v>
      </c>
      <c r="BX31" s="130">
        <v>0</v>
      </c>
      <c r="BY31" s="130">
        <v>0</v>
      </c>
      <c r="BZ31" s="130">
        <v>0</v>
      </c>
      <c r="CA31" s="130">
        <v>0</v>
      </c>
      <c r="CB31" s="130">
        <v>0</v>
      </c>
      <c r="CC31" s="130">
        <v>0</v>
      </c>
      <c r="CD31" s="130">
        <v>0</v>
      </c>
      <c r="CE31" s="130">
        <v>0</v>
      </c>
      <c r="CF31" s="130">
        <v>0</v>
      </c>
      <c r="CG31" s="130">
        <v>0</v>
      </c>
      <c r="CH31" s="130">
        <v>0</v>
      </c>
      <c r="CI31" s="130">
        <v>0</v>
      </c>
      <c r="CJ31" s="130">
        <v>0</v>
      </c>
      <c r="CK31" s="130">
        <v>0</v>
      </c>
      <c r="CL31" s="130">
        <v>0</v>
      </c>
      <c r="CM31" s="130">
        <v>0</v>
      </c>
      <c r="CN31" s="130">
        <v>0</v>
      </c>
      <c r="CO31" s="130">
        <v>0</v>
      </c>
      <c r="CP31" s="130">
        <v>0</v>
      </c>
      <c r="CQ31" s="130">
        <v>0</v>
      </c>
      <c r="CR31" s="130">
        <v>0</v>
      </c>
      <c r="CS31" s="130">
        <v>0</v>
      </c>
      <c r="CT31" s="130">
        <v>0</v>
      </c>
      <c r="CU31" s="130">
        <v>0</v>
      </c>
      <c r="CV31" s="130">
        <v>0</v>
      </c>
      <c r="CW31" s="130">
        <v>0</v>
      </c>
      <c r="CX31" s="130">
        <v>0</v>
      </c>
      <c r="CY31" s="130">
        <v>0</v>
      </c>
      <c r="CZ31" s="130">
        <v>0</v>
      </c>
      <c r="DA31" s="130">
        <v>0</v>
      </c>
      <c r="DB31" s="130">
        <v>0</v>
      </c>
      <c r="DC31" s="130">
        <v>0</v>
      </c>
      <c r="DD31" s="130">
        <v>0</v>
      </c>
      <c r="DE31" s="130">
        <v>0</v>
      </c>
      <c r="DF31" s="130">
        <v>0</v>
      </c>
      <c r="DG31" s="130">
        <v>0</v>
      </c>
      <c r="DH31" s="130">
        <v>0</v>
      </c>
      <c r="DI31" s="130">
        <v>0</v>
      </c>
    </row>
    <row r="32" spans="1:113" ht="19.5" customHeight="1">
      <c r="A32" s="128" t="s">
        <v>38</v>
      </c>
      <c r="B32" s="128" t="s">
        <v>38</v>
      </c>
      <c r="C32" s="128" t="s">
        <v>38</v>
      </c>
      <c r="D32" s="128" t="s">
        <v>365</v>
      </c>
      <c r="E32" s="129">
        <f>SUM(F32,T32,AV32,BH32,BM32,BZ32,CR32,CU32,DA32,DD32)</f>
        <v>203.2</v>
      </c>
      <c r="F32" s="129">
        <v>0</v>
      </c>
      <c r="G32" s="129">
        <v>0</v>
      </c>
      <c r="H32" s="129">
        <v>0</v>
      </c>
      <c r="I32" s="129">
        <v>0</v>
      </c>
      <c r="J32" s="129">
        <v>0</v>
      </c>
      <c r="K32" s="129">
        <v>0</v>
      </c>
      <c r="L32" s="129">
        <v>0</v>
      </c>
      <c r="M32" s="129">
        <v>0</v>
      </c>
      <c r="N32" s="129">
        <v>0</v>
      </c>
      <c r="O32" s="130">
        <v>0</v>
      </c>
      <c r="P32" s="130">
        <v>0</v>
      </c>
      <c r="Q32" s="130">
        <v>0</v>
      </c>
      <c r="R32" s="130">
        <v>0</v>
      </c>
      <c r="S32" s="130">
        <v>0</v>
      </c>
      <c r="T32" s="130">
        <v>203.2</v>
      </c>
      <c r="U32" s="130">
        <v>0</v>
      </c>
      <c r="V32" s="130">
        <v>0</v>
      </c>
      <c r="W32" s="130">
        <v>0</v>
      </c>
      <c r="X32" s="130">
        <v>0</v>
      </c>
      <c r="Y32" s="130">
        <v>0</v>
      </c>
      <c r="Z32" s="130">
        <v>0</v>
      </c>
      <c r="AA32" s="130">
        <v>0</v>
      </c>
      <c r="AB32" s="130">
        <v>0</v>
      </c>
      <c r="AC32" s="130">
        <v>0</v>
      </c>
      <c r="AD32" s="130">
        <v>7.2</v>
      </c>
      <c r="AE32" s="130">
        <v>0</v>
      </c>
      <c r="AF32" s="130">
        <v>1</v>
      </c>
      <c r="AG32" s="130">
        <v>0</v>
      </c>
      <c r="AH32" s="130">
        <v>0</v>
      </c>
      <c r="AI32" s="130">
        <v>37.3</v>
      </c>
      <c r="AJ32" s="130">
        <v>0</v>
      </c>
      <c r="AK32" s="130">
        <v>0</v>
      </c>
      <c r="AL32" s="130">
        <v>0</v>
      </c>
      <c r="AM32" s="130">
        <v>0</v>
      </c>
      <c r="AN32" s="130">
        <v>9.7</v>
      </c>
      <c r="AO32" s="130">
        <v>147</v>
      </c>
      <c r="AP32" s="130">
        <v>0</v>
      </c>
      <c r="AQ32" s="130">
        <v>0</v>
      </c>
      <c r="AR32" s="130">
        <v>0</v>
      </c>
      <c r="AS32" s="130">
        <v>0</v>
      </c>
      <c r="AT32" s="130">
        <v>0</v>
      </c>
      <c r="AU32" s="130">
        <v>1</v>
      </c>
      <c r="AV32" s="130">
        <v>0</v>
      </c>
      <c r="AW32" s="130">
        <v>0</v>
      </c>
      <c r="AX32" s="130">
        <v>0</v>
      </c>
      <c r="AY32" s="130">
        <v>0</v>
      </c>
      <c r="AZ32" s="130">
        <v>0</v>
      </c>
      <c r="BA32" s="130">
        <v>0</v>
      </c>
      <c r="BB32" s="130">
        <v>0</v>
      </c>
      <c r="BC32" s="130">
        <v>0</v>
      </c>
      <c r="BD32" s="130">
        <v>0</v>
      </c>
      <c r="BE32" s="130">
        <v>0</v>
      </c>
      <c r="BF32" s="130">
        <v>0</v>
      </c>
      <c r="BG32" s="130">
        <v>0</v>
      </c>
      <c r="BH32" s="130">
        <v>0</v>
      </c>
      <c r="BI32" s="130">
        <v>0</v>
      </c>
      <c r="BJ32" s="130">
        <v>0</v>
      </c>
      <c r="BK32" s="130">
        <v>0</v>
      </c>
      <c r="BL32" s="130">
        <v>0</v>
      </c>
      <c r="BM32" s="130">
        <v>0</v>
      </c>
      <c r="BN32" s="130">
        <v>0</v>
      </c>
      <c r="BO32" s="130">
        <v>0</v>
      </c>
      <c r="BP32" s="130">
        <v>0</v>
      </c>
      <c r="BQ32" s="130">
        <v>0</v>
      </c>
      <c r="BR32" s="130">
        <v>0</v>
      </c>
      <c r="BS32" s="130">
        <v>0</v>
      </c>
      <c r="BT32" s="130">
        <v>0</v>
      </c>
      <c r="BU32" s="130">
        <v>0</v>
      </c>
      <c r="BV32" s="130">
        <v>0</v>
      </c>
      <c r="BW32" s="130">
        <v>0</v>
      </c>
      <c r="BX32" s="130">
        <v>0</v>
      </c>
      <c r="BY32" s="130">
        <v>0</v>
      </c>
      <c r="BZ32" s="130">
        <v>0</v>
      </c>
      <c r="CA32" s="130">
        <v>0</v>
      </c>
      <c r="CB32" s="130">
        <v>0</v>
      </c>
      <c r="CC32" s="130">
        <v>0</v>
      </c>
      <c r="CD32" s="130">
        <v>0</v>
      </c>
      <c r="CE32" s="130">
        <v>0</v>
      </c>
      <c r="CF32" s="130">
        <v>0</v>
      </c>
      <c r="CG32" s="130">
        <v>0</v>
      </c>
      <c r="CH32" s="130">
        <v>0</v>
      </c>
      <c r="CI32" s="130">
        <v>0</v>
      </c>
      <c r="CJ32" s="130">
        <v>0</v>
      </c>
      <c r="CK32" s="130">
        <v>0</v>
      </c>
      <c r="CL32" s="130">
        <v>0</v>
      </c>
      <c r="CM32" s="130">
        <v>0</v>
      </c>
      <c r="CN32" s="130">
        <v>0</v>
      </c>
      <c r="CO32" s="130">
        <v>0</v>
      </c>
      <c r="CP32" s="130">
        <v>0</v>
      </c>
      <c r="CQ32" s="130">
        <v>0</v>
      </c>
      <c r="CR32" s="130">
        <v>0</v>
      </c>
      <c r="CS32" s="130">
        <v>0</v>
      </c>
      <c r="CT32" s="130">
        <v>0</v>
      </c>
      <c r="CU32" s="130">
        <v>0</v>
      </c>
      <c r="CV32" s="130">
        <v>0</v>
      </c>
      <c r="CW32" s="130">
        <v>0</v>
      </c>
      <c r="CX32" s="130">
        <v>0</v>
      </c>
      <c r="CY32" s="130">
        <v>0</v>
      </c>
      <c r="CZ32" s="130">
        <v>0</v>
      </c>
      <c r="DA32" s="130">
        <v>0</v>
      </c>
      <c r="DB32" s="130">
        <v>0</v>
      </c>
      <c r="DC32" s="130">
        <v>0</v>
      </c>
      <c r="DD32" s="130">
        <v>0</v>
      </c>
      <c r="DE32" s="130">
        <v>0</v>
      </c>
      <c r="DF32" s="130">
        <v>0</v>
      </c>
      <c r="DG32" s="130">
        <v>0</v>
      </c>
      <c r="DH32" s="130">
        <v>0</v>
      </c>
      <c r="DI32" s="130">
        <v>0</v>
      </c>
    </row>
    <row r="33" spans="1:113" ht="19.5" customHeight="1">
      <c r="A33" s="128" t="s">
        <v>87</v>
      </c>
      <c r="B33" s="128" t="s">
        <v>112</v>
      </c>
      <c r="C33" s="128" t="s">
        <v>88</v>
      </c>
      <c r="D33" s="128" t="s">
        <v>115</v>
      </c>
      <c r="E33" s="129">
        <f>SUM(F33,T33,AV33,BH33,BM33,BZ33,CR33,CU33,DA33,DD33)</f>
        <v>203.2</v>
      </c>
      <c r="F33" s="129">
        <v>0</v>
      </c>
      <c r="G33" s="129">
        <v>0</v>
      </c>
      <c r="H33" s="129">
        <v>0</v>
      </c>
      <c r="I33" s="129">
        <v>0</v>
      </c>
      <c r="J33" s="129">
        <v>0</v>
      </c>
      <c r="K33" s="129">
        <v>0</v>
      </c>
      <c r="L33" s="129">
        <v>0</v>
      </c>
      <c r="M33" s="129">
        <v>0</v>
      </c>
      <c r="N33" s="129">
        <v>0</v>
      </c>
      <c r="O33" s="130">
        <v>0</v>
      </c>
      <c r="P33" s="130">
        <v>0</v>
      </c>
      <c r="Q33" s="130">
        <v>0</v>
      </c>
      <c r="R33" s="130">
        <v>0</v>
      </c>
      <c r="S33" s="130">
        <v>0</v>
      </c>
      <c r="T33" s="130">
        <v>203.2</v>
      </c>
      <c r="U33" s="130">
        <v>0</v>
      </c>
      <c r="V33" s="130">
        <v>0</v>
      </c>
      <c r="W33" s="130">
        <v>0</v>
      </c>
      <c r="X33" s="130">
        <v>0</v>
      </c>
      <c r="Y33" s="130">
        <v>0</v>
      </c>
      <c r="Z33" s="130">
        <v>0</v>
      </c>
      <c r="AA33" s="130">
        <v>0</v>
      </c>
      <c r="AB33" s="130">
        <v>0</v>
      </c>
      <c r="AC33" s="130">
        <v>0</v>
      </c>
      <c r="AD33" s="130">
        <v>7.2</v>
      </c>
      <c r="AE33" s="130">
        <v>0</v>
      </c>
      <c r="AF33" s="130">
        <v>1</v>
      </c>
      <c r="AG33" s="130">
        <v>0</v>
      </c>
      <c r="AH33" s="130">
        <v>0</v>
      </c>
      <c r="AI33" s="130">
        <v>37.3</v>
      </c>
      <c r="AJ33" s="130">
        <v>0</v>
      </c>
      <c r="AK33" s="130">
        <v>0</v>
      </c>
      <c r="AL33" s="130">
        <v>0</v>
      </c>
      <c r="AM33" s="130">
        <v>0</v>
      </c>
      <c r="AN33" s="130">
        <v>9.7</v>
      </c>
      <c r="AO33" s="130">
        <v>147</v>
      </c>
      <c r="AP33" s="130">
        <v>0</v>
      </c>
      <c r="AQ33" s="130">
        <v>0</v>
      </c>
      <c r="AR33" s="130">
        <v>0</v>
      </c>
      <c r="AS33" s="130">
        <v>0</v>
      </c>
      <c r="AT33" s="130">
        <v>0</v>
      </c>
      <c r="AU33" s="130">
        <v>1</v>
      </c>
      <c r="AV33" s="130">
        <v>0</v>
      </c>
      <c r="AW33" s="130">
        <v>0</v>
      </c>
      <c r="AX33" s="130">
        <v>0</v>
      </c>
      <c r="AY33" s="130">
        <v>0</v>
      </c>
      <c r="AZ33" s="130">
        <v>0</v>
      </c>
      <c r="BA33" s="130">
        <v>0</v>
      </c>
      <c r="BB33" s="130">
        <v>0</v>
      </c>
      <c r="BC33" s="130">
        <v>0</v>
      </c>
      <c r="BD33" s="130">
        <v>0</v>
      </c>
      <c r="BE33" s="130">
        <v>0</v>
      </c>
      <c r="BF33" s="130">
        <v>0</v>
      </c>
      <c r="BG33" s="130">
        <v>0</v>
      </c>
      <c r="BH33" s="130">
        <v>0</v>
      </c>
      <c r="BI33" s="130">
        <v>0</v>
      </c>
      <c r="BJ33" s="130">
        <v>0</v>
      </c>
      <c r="BK33" s="130">
        <v>0</v>
      </c>
      <c r="BL33" s="130">
        <v>0</v>
      </c>
      <c r="BM33" s="130">
        <v>0</v>
      </c>
      <c r="BN33" s="130">
        <v>0</v>
      </c>
      <c r="BO33" s="130">
        <v>0</v>
      </c>
      <c r="BP33" s="130">
        <v>0</v>
      </c>
      <c r="BQ33" s="130">
        <v>0</v>
      </c>
      <c r="BR33" s="130">
        <v>0</v>
      </c>
      <c r="BS33" s="130">
        <v>0</v>
      </c>
      <c r="BT33" s="130">
        <v>0</v>
      </c>
      <c r="BU33" s="130">
        <v>0</v>
      </c>
      <c r="BV33" s="130">
        <v>0</v>
      </c>
      <c r="BW33" s="130">
        <v>0</v>
      </c>
      <c r="BX33" s="130">
        <v>0</v>
      </c>
      <c r="BY33" s="130">
        <v>0</v>
      </c>
      <c r="BZ33" s="130">
        <v>0</v>
      </c>
      <c r="CA33" s="130">
        <v>0</v>
      </c>
      <c r="CB33" s="130">
        <v>0</v>
      </c>
      <c r="CC33" s="130">
        <v>0</v>
      </c>
      <c r="CD33" s="130">
        <v>0</v>
      </c>
      <c r="CE33" s="130">
        <v>0</v>
      </c>
      <c r="CF33" s="130">
        <v>0</v>
      </c>
      <c r="CG33" s="130">
        <v>0</v>
      </c>
      <c r="CH33" s="130">
        <v>0</v>
      </c>
      <c r="CI33" s="130">
        <v>0</v>
      </c>
      <c r="CJ33" s="130">
        <v>0</v>
      </c>
      <c r="CK33" s="130">
        <v>0</v>
      </c>
      <c r="CL33" s="130">
        <v>0</v>
      </c>
      <c r="CM33" s="130">
        <v>0</v>
      </c>
      <c r="CN33" s="130">
        <v>0</v>
      </c>
      <c r="CO33" s="130">
        <v>0</v>
      </c>
      <c r="CP33" s="130">
        <v>0</v>
      </c>
      <c r="CQ33" s="130">
        <v>0</v>
      </c>
      <c r="CR33" s="130">
        <v>0</v>
      </c>
      <c r="CS33" s="130">
        <v>0</v>
      </c>
      <c r="CT33" s="130">
        <v>0</v>
      </c>
      <c r="CU33" s="130">
        <v>0</v>
      </c>
      <c r="CV33" s="130">
        <v>0</v>
      </c>
      <c r="CW33" s="130">
        <v>0</v>
      </c>
      <c r="CX33" s="130">
        <v>0</v>
      </c>
      <c r="CY33" s="130">
        <v>0</v>
      </c>
      <c r="CZ33" s="130">
        <v>0</v>
      </c>
      <c r="DA33" s="130">
        <v>0</v>
      </c>
      <c r="DB33" s="130">
        <v>0</v>
      </c>
      <c r="DC33" s="130">
        <v>0</v>
      </c>
      <c r="DD33" s="130">
        <v>0</v>
      </c>
      <c r="DE33" s="130">
        <v>0</v>
      </c>
      <c r="DF33" s="130">
        <v>0</v>
      </c>
      <c r="DG33" s="130">
        <v>0</v>
      </c>
      <c r="DH33" s="130">
        <v>0</v>
      </c>
      <c r="DI33" s="130">
        <v>0</v>
      </c>
    </row>
    <row r="34" spans="1:113" ht="19.5" customHeight="1">
      <c r="A34" s="128" t="s">
        <v>38</v>
      </c>
      <c r="B34" s="128" t="s">
        <v>38</v>
      </c>
      <c r="C34" s="128" t="s">
        <v>38</v>
      </c>
      <c r="D34" s="128" t="s">
        <v>366</v>
      </c>
      <c r="E34" s="129">
        <f>SUM(F34,T34,AV34,BH34,BM34,BZ34,CR34,CU34,DA34,DD34)</f>
        <v>436.08</v>
      </c>
      <c r="F34" s="129">
        <v>436.08</v>
      </c>
      <c r="G34" s="129">
        <v>0</v>
      </c>
      <c r="H34" s="129">
        <v>0</v>
      </c>
      <c r="I34" s="129">
        <v>0</v>
      </c>
      <c r="J34" s="129">
        <v>0</v>
      </c>
      <c r="K34" s="129">
        <v>0</v>
      </c>
      <c r="L34" s="129">
        <v>0</v>
      </c>
      <c r="M34" s="129">
        <v>0</v>
      </c>
      <c r="N34" s="129">
        <v>419.52</v>
      </c>
      <c r="O34" s="130">
        <v>16.56</v>
      </c>
      <c r="P34" s="130">
        <v>0</v>
      </c>
      <c r="Q34" s="130">
        <v>0</v>
      </c>
      <c r="R34" s="130">
        <v>0</v>
      </c>
      <c r="S34" s="130">
        <v>0</v>
      </c>
      <c r="T34" s="130">
        <v>0</v>
      </c>
      <c r="U34" s="130">
        <v>0</v>
      </c>
      <c r="V34" s="130">
        <v>0</v>
      </c>
      <c r="W34" s="130">
        <v>0</v>
      </c>
      <c r="X34" s="130">
        <v>0</v>
      </c>
      <c r="Y34" s="130">
        <v>0</v>
      </c>
      <c r="Z34" s="130">
        <v>0</v>
      </c>
      <c r="AA34" s="130">
        <v>0</v>
      </c>
      <c r="AB34" s="130">
        <v>0</v>
      </c>
      <c r="AC34" s="130">
        <v>0</v>
      </c>
      <c r="AD34" s="130">
        <v>0</v>
      </c>
      <c r="AE34" s="130">
        <v>0</v>
      </c>
      <c r="AF34" s="130">
        <v>0</v>
      </c>
      <c r="AG34" s="130">
        <v>0</v>
      </c>
      <c r="AH34" s="130">
        <v>0</v>
      </c>
      <c r="AI34" s="130">
        <v>0</v>
      </c>
      <c r="AJ34" s="130">
        <v>0</v>
      </c>
      <c r="AK34" s="130">
        <v>0</v>
      </c>
      <c r="AL34" s="130">
        <v>0</v>
      </c>
      <c r="AM34" s="130">
        <v>0</v>
      </c>
      <c r="AN34" s="130">
        <v>0</v>
      </c>
      <c r="AO34" s="130">
        <v>0</v>
      </c>
      <c r="AP34" s="130">
        <v>0</v>
      </c>
      <c r="AQ34" s="130">
        <v>0</v>
      </c>
      <c r="AR34" s="130">
        <v>0</v>
      </c>
      <c r="AS34" s="130">
        <v>0</v>
      </c>
      <c r="AT34" s="130">
        <v>0</v>
      </c>
      <c r="AU34" s="130">
        <v>0</v>
      </c>
      <c r="AV34" s="130">
        <v>0</v>
      </c>
      <c r="AW34" s="130">
        <v>0</v>
      </c>
      <c r="AX34" s="130">
        <v>0</v>
      </c>
      <c r="AY34" s="130">
        <v>0</v>
      </c>
      <c r="AZ34" s="130">
        <v>0</v>
      </c>
      <c r="BA34" s="130">
        <v>0</v>
      </c>
      <c r="BB34" s="130">
        <v>0</v>
      </c>
      <c r="BC34" s="130">
        <v>0</v>
      </c>
      <c r="BD34" s="130">
        <v>0</v>
      </c>
      <c r="BE34" s="130">
        <v>0</v>
      </c>
      <c r="BF34" s="130">
        <v>0</v>
      </c>
      <c r="BG34" s="130">
        <v>0</v>
      </c>
      <c r="BH34" s="130">
        <v>0</v>
      </c>
      <c r="BI34" s="130">
        <v>0</v>
      </c>
      <c r="BJ34" s="130">
        <v>0</v>
      </c>
      <c r="BK34" s="130">
        <v>0</v>
      </c>
      <c r="BL34" s="130">
        <v>0</v>
      </c>
      <c r="BM34" s="130">
        <v>0</v>
      </c>
      <c r="BN34" s="130">
        <v>0</v>
      </c>
      <c r="BO34" s="130">
        <v>0</v>
      </c>
      <c r="BP34" s="130">
        <v>0</v>
      </c>
      <c r="BQ34" s="130">
        <v>0</v>
      </c>
      <c r="BR34" s="130">
        <v>0</v>
      </c>
      <c r="BS34" s="130">
        <v>0</v>
      </c>
      <c r="BT34" s="130">
        <v>0</v>
      </c>
      <c r="BU34" s="130">
        <v>0</v>
      </c>
      <c r="BV34" s="130">
        <v>0</v>
      </c>
      <c r="BW34" s="130">
        <v>0</v>
      </c>
      <c r="BX34" s="130">
        <v>0</v>
      </c>
      <c r="BY34" s="130">
        <v>0</v>
      </c>
      <c r="BZ34" s="130">
        <v>0</v>
      </c>
      <c r="CA34" s="130">
        <v>0</v>
      </c>
      <c r="CB34" s="130">
        <v>0</v>
      </c>
      <c r="CC34" s="130">
        <v>0</v>
      </c>
      <c r="CD34" s="130">
        <v>0</v>
      </c>
      <c r="CE34" s="130">
        <v>0</v>
      </c>
      <c r="CF34" s="130">
        <v>0</v>
      </c>
      <c r="CG34" s="130">
        <v>0</v>
      </c>
      <c r="CH34" s="130">
        <v>0</v>
      </c>
      <c r="CI34" s="130">
        <v>0</v>
      </c>
      <c r="CJ34" s="130">
        <v>0</v>
      </c>
      <c r="CK34" s="130">
        <v>0</v>
      </c>
      <c r="CL34" s="130">
        <v>0</v>
      </c>
      <c r="CM34" s="130">
        <v>0</v>
      </c>
      <c r="CN34" s="130">
        <v>0</v>
      </c>
      <c r="CO34" s="130">
        <v>0</v>
      </c>
      <c r="CP34" s="130">
        <v>0</v>
      </c>
      <c r="CQ34" s="130">
        <v>0</v>
      </c>
      <c r="CR34" s="130">
        <v>0</v>
      </c>
      <c r="CS34" s="130">
        <v>0</v>
      </c>
      <c r="CT34" s="130">
        <v>0</v>
      </c>
      <c r="CU34" s="130">
        <v>0</v>
      </c>
      <c r="CV34" s="130">
        <v>0</v>
      </c>
      <c r="CW34" s="130">
        <v>0</v>
      </c>
      <c r="CX34" s="130">
        <v>0</v>
      </c>
      <c r="CY34" s="130">
        <v>0</v>
      </c>
      <c r="CZ34" s="130">
        <v>0</v>
      </c>
      <c r="DA34" s="130">
        <v>0</v>
      </c>
      <c r="DB34" s="130">
        <v>0</v>
      </c>
      <c r="DC34" s="130">
        <v>0</v>
      </c>
      <c r="DD34" s="130">
        <v>0</v>
      </c>
      <c r="DE34" s="130">
        <v>0</v>
      </c>
      <c r="DF34" s="130">
        <v>0</v>
      </c>
      <c r="DG34" s="130">
        <v>0</v>
      </c>
      <c r="DH34" s="130">
        <v>0</v>
      </c>
      <c r="DI34" s="130">
        <v>0</v>
      </c>
    </row>
    <row r="35" spans="1:113" ht="19.5" customHeight="1">
      <c r="A35" s="128" t="s">
        <v>87</v>
      </c>
      <c r="B35" s="128" t="s">
        <v>92</v>
      </c>
      <c r="C35" s="128" t="s">
        <v>90</v>
      </c>
      <c r="D35" s="128" t="s">
        <v>93</v>
      </c>
      <c r="E35" s="129">
        <f>SUM(F35,T35,AV35,BH35,BM35,BZ35,CR35,CU35,DA35,DD35)</f>
        <v>419.52</v>
      </c>
      <c r="F35" s="129">
        <v>419.52</v>
      </c>
      <c r="G35" s="129">
        <v>0</v>
      </c>
      <c r="H35" s="129">
        <v>0</v>
      </c>
      <c r="I35" s="129">
        <v>0</v>
      </c>
      <c r="J35" s="129">
        <v>0</v>
      </c>
      <c r="K35" s="129">
        <v>0</v>
      </c>
      <c r="L35" s="129">
        <v>0</v>
      </c>
      <c r="M35" s="129">
        <v>0</v>
      </c>
      <c r="N35" s="129">
        <v>419.52</v>
      </c>
      <c r="O35" s="130">
        <v>0</v>
      </c>
      <c r="P35" s="130">
        <v>0</v>
      </c>
      <c r="Q35" s="130">
        <v>0</v>
      </c>
      <c r="R35" s="130">
        <v>0</v>
      </c>
      <c r="S35" s="130">
        <v>0</v>
      </c>
      <c r="T35" s="130">
        <v>0</v>
      </c>
      <c r="U35" s="130">
        <v>0</v>
      </c>
      <c r="V35" s="130">
        <v>0</v>
      </c>
      <c r="W35" s="130">
        <v>0</v>
      </c>
      <c r="X35" s="130">
        <v>0</v>
      </c>
      <c r="Y35" s="130">
        <v>0</v>
      </c>
      <c r="Z35" s="130">
        <v>0</v>
      </c>
      <c r="AA35" s="130">
        <v>0</v>
      </c>
      <c r="AB35" s="130">
        <v>0</v>
      </c>
      <c r="AC35" s="130">
        <v>0</v>
      </c>
      <c r="AD35" s="130">
        <v>0</v>
      </c>
      <c r="AE35" s="130">
        <v>0</v>
      </c>
      <c r="AF35" s="130">
        <v>0</v>
      </c>
      <c r="AG35" s="130">
        <v>0</v>
      </c>
      <c r="AH35" s="130">
        <v>0</v>
      </c>
      <c r="AI35" s="130">
        <v>0</v>
      </c>
      <c r="AJ35" s="130">
        <v>0</v>
      </c>
      <c r="AK35" s="130">
        <v>0</v>
      </c>
      <c r="AL35" s="130">
        <v>0</v>
      </c>
      <c r="AM35" s="130">
        <v>0</v>
      </c>
      <c r="AN35" s="130">
        <v>0</v>
      </c>
      <c r="AO35" s="130">
        <v>0</v>
      </c>
      <c r="AP35" s="130">
        <v>0</v>
      </c>
      <c r="AQ35" s="130">
        <v>0</v>
      </c>
      <c r="AR35" s="130">
        <v>0</v>
      </c>
      <c r="AS35" s="130">
        <v>0</v>
      </c>
      <c r="AT35" s="130">
        <v>0</v>
      </c>
      <c r="AU35" s="130">
        <v>0</v>
      </c>
      <c r="AV35" s="130">
        <v>0</v>
      </c>
      <c r="AW35" s="130">
        <v>0</v>
      </c>
      <c r="AX35" s="130">
        <v>0</v>
      </c>
      <c r="AY35" s="130">
        <v>0</v>
      </c>
      <c r="AZ35" s="130">
        <v>0</v>
      </c>
      <c r="BA35" s="130">
        <v>0</v>
      </c>
      <c r="BB35" s="130">
        <v>0</v>
      </c>
      <c r="BC35" s="130">
        <v>0</v>
      </c>
      <c r="BD35" s="130">
        <v>0</v>
      </c>
      <c r="BE35" s="130">
        <v>0</v>
      </c>
      <c r="BF35" s="130">
        <v>0</v>
      </c>
      <c r="BG35" s="130">
        <v>0</v>
      </c>
      <c r="BH35" s="130">
        <v>0</v>
      </c>
      <c r="BI35" s="130">
        <v>0</v>
      </c>
      <c r="BJ35" s="130">
        <v>0</v>
      </c>
      <c r="BK35" s="130">
        <v>0</v>
      </c>
      <c r="BL35" s="130">
        <v>0</v>
      </c>
      <c r="BM35" s="130">
        <v>0</v>
      </c>
      <c r="BN35" s="130">
        <v>0</v>
      </c>
      <c r="BO35" s="130">
        <v>0</v>
      </c>
      <c r="BP35" s="130">
        <v>0</v>
      </c>
      <c r="BQ35" s="130">
        <v>0</v>
      </c>
      <c r="BR35" s="130">
        <v>0</v>
      </c>
      <c r="BS35" s="130">
        <v>0</v>
      </c>
      <c r="BT35" s="130">
        <v>0</v>
      </c>
      <c r="BU35" s="130">
        <v>0</v>
      </c>
      <c r="BV35" s="130">
        <v>0</v>
      </c>
      <c r="BW35" s="130">
        <v>0</v>
      </c>
      <c r="BX35" s="130">
        <v>0</v>
      </c>
      <c r="BY35" s="130">
        <v>0</v>
      </c>
      <c r="BZ35" s="130">
        <v>0</v>
      </c>
      <c r="CA35" s="130">
        <v>0</v>
      </c>
      <c r="CB35" s="130">
        <v>0</v>
      </c>
      <c r="CC35" s="130">
        <v>0</v>
      </c>
      <c r="CD35" s="130">
        <v>0</v>
      </c>
      <c r="CE35" s="130">
        <v>0</v>
      </c>
      <c r="CF35" s="130">
        <v>0</v>
      </c>
      <c r="CG35" s="130">
        <v>0</v>
      </c>
      <c r="CH35" s="130">
        <v>0</v>
      </c>
      <c r="CI35" s="130">
        <v>0</v>
      </c>
      <c r="CJ35" s="130">
        <v>0</v>
      </c>
      <c r="CK35" s="130">
        <v>0</v>
      </c>
      <c r="CL35" s="130">
        <v>0</v>
      </c>
      <c r="CM35" s="130">
        <v>0</v>
      </c>
      <c r="CN35" s="130">
        <v>0</v>
      </c>
      <c r="CO35" s="130">
        <v>0</v>
      </c>
      <c r="CP35" s="130">
        <v>0</v>
      </c>
      <c r="CQ35" s="130">
        <v>0</v>
      </c>
      <c r="CR35" s="130">
        <v>0</v>
      </c>
      <c r="CS35" s="130">
        <v>0</v>
      </c>
      <c r="CT35" s="130">
        <v>0</v>
      </c>
      <c r="CU35" s="130">
        <v>0</v>
      </c>
      <c r="CV35" s="130">
        <v>0</v>
      </c>
      <c r="CW35" s="130">
        <v>0</v>
      </c>
      <c r="CX35" s="130">
        <v>0</v>
      </c>
      <c r="CY35" s="130">
        <v>0</v>
      </c>
      <c r="CZ35" s="130">
        <v>0</v>
      </c>
      <c r="DA35" s="130">
        <v>0</v>
      </c>
      <c r="DB35" s="130">
        <v>0</v>
      </c>
      <c r="DC35" s="130">
        <v>0</v>
      </c>
      <c r="DD35" s="130">
        <v>0</v>
      </c>
      <c r="DE35" s="130">
        <v>0</v>
      </c>
      <c r="DF35" s="130">
        <v>0</v>
      </c>
      <c r="DG35" s="130">
        <v>0</v>
      </c>
      <c r="DH35" s="130">
        <v>0</v>
      </c>
      <c r="DI35" s="130">
        <v>0</v>
      </c>
    </row>
    <row r="36" spans="1:113" ht="19.5" customHeight="1">
      <c r="A36" s="128" t="s">
        <v>87</v>
      </c>
      <c r="B36" s="128" t="s">
        <v>92</v>
      </c>
      <c r="C36" s="128" t="s">
        <v>94</v>
      </c>
      <c r="D36" s="128" t="s">
        <v>95</v>
      </c>
      <c r="E36" s="129">
        <f>SUM(F36,T36,AV36,BH36,BM36,BZ36,CR36,CU36,DA36,DD36)</f>
        <v>16.56</v>
      </c>
      <c r="F36" s="129">
        <v>16.56</v>
      </c>
      <c r="G36" s="129">
        <v>0</v>
      </c>
      <c r="H36" s="129">
        <v>0</v>
      </c>
      <c r="I36" s="129">
        <v>0</v>
      </c>
      <c r="J36" s="129">
        <v>0</v>
      </c>
      <c r="K36" s="129">
        <v>0</v>
      </c>
      <c r="L36" s="129">
        <v>0</v>
      </c>
      <c r="M36" s="129">
        <v>0</v>
      </c>
      <c r="N36" s="129">
        <v>0</v>
      </c>
      <c r="O36" s="130">
        <v>16.56</v>
      </c>
      <c r="P36" s="130">
        <v>0</v>
      </c>
      <c r="Q36" s="130">
        <v>0</v>
      </c>
      <c r="R36" s="130">
        <v>0</v>
      </c>
      <c r="S36" s="130">
        <v>0</v>
      </c>
      <c r="T36" s="130">
        <v>0</v>
      </c>
      <c r="U36" s="130">
        <v>0</v>
      </c>
      <c r="V36" s="130">
        <v>0</v>
      </c>
      <c r="W36" s="130">
        <v>0</v>
      </c>
      <c r="X36" s="130">
        <v>0</v>
      </c>
      <c r="Y36" s="130">
        <v>0</v>
      </c>
      <c r="Z36" s="130">
        <v>0</v>
      </c>
      <c r="AA36" s="130">
        <v>0</v>
      </c>
      <c r="AB36" s="130">
        <v>0</v>
      </c>
      <c r="AC36" s="130">
        <v>0</v>
      </c>
      <c r="AD36" s="130">
        <v>0</v>
      </c>
      <c r="AE36" s="130">
        <v>0</v>
      </c>
      <c r="AF36" s="130">
        <v>0</v>
      </c>
      <c r="AG36" s="130">
        <v>0</v>
      </c>
      <c r="AH36" s="130">
        <v>0</v>
      </c>
      <c r="AI36" s="130">
        <v>0</v>
      </c>
      <c r="AJ36" s="130">
        <v>0</v>
      </c>
      <c r="AK36" s="130">
        <v>0</v>
      </c>
      <c r="AL36" s="130">
        <v>0</v>
      </c>
      <c r="AM36" s="130">
        <v>0</v>
      </c>
      <c r="AN36" s="130">
        <v>0</v>
      </c>
      <c r="AO36" s="130">
        <v>0</v>
      </c>
      <c r="AP36" s="130">
        <v>0</v>
      </c>
      <c r="AQ36" s="130">
        <v>0</v>
      </c>
      <c r="AR36" s="130">
        <v>0</v>
      </c>
      <c r="AS36" s="130">
        <v>0</v>
      </c>
      <c r="AT36" s="130">
        <v>0</v>
      </c>
      <c r="AU36" s="130">
        <v>0</v>
      </c>
      <c r="AV36" s="130">
        <v>0</v>
      </c>
      <c r="AW36" s="130">
        <v>0</v>
      </c>
      <c r="AX36" s="130">
        <v>0</v>
      </c>
      <c r="AY36" s="130">
        <v>0</v>
      </c>
      <c r="AZ36" s="130">
        <v>0</v>
      </c>
      <c r="BA36" s="130">
        <v>0</v>
      </c>
      <c r="BB36" s="130">
        <v>0</v>
      </c>
      <c r="BC36" s="130">
        <v>0</v>
      </c>
      <c r="BD36" s="130">
        <v>0</v>
      </c>
      <c r="BE36" s="130">
        <v>0</v>
      </c>
      <c r="BF36" s="130">
        <v>0</v>
      </c>
      <c r="BG36" s="130">
        <v>0</v>
      </c>
      <c r="BH36" s="130">
        <v>0</v>
      </c>
      <c r="BI36" s="130">
        <v>0</v>
      </c>
      <c r="BJ36" s="130">
        <v>0</v>
      </c>
      <c r="BK36" s="130">
        <v>0</v>
      </c>
      <c r="BL36" s="130">
        <v>0</v>
      </c>
      <c r="BM36" s="130">
        <v>0</v>
      </c>
      <c r="BN36" s="130">
        <v>0</v>
      </c>
      <c r="BO36" s="130">
        <v>0</v>
      </c>
      <c r="BP36" s="130">
        <v>0</v>
      </c>
      <c r="BQ36" s="130">
        <v>0</v>
      </c>
      <c r="BR36" s="130">
        <v>0</v>
      </c>
      <c r="BS36" s="130">
        <v>0</v>
      </c>
      <c r="BT36" s="130">
        <v>0</v>
      </c>
      <c r="BU36" s="130">
        <v>0</v>
      </c>
      <c r="BV36" s="130">
        <v>0</v>
      </c>
      <c r="BW36" s="130">
        <v>0</v>
      </c>
      <c r="BX36" s="130">
        <v>0</v>
      </c>
      <c r="BY36" s="130">
        <v>0</v>
      </c>
      <c r="BZ36" s="130">
        <v>0</v>
      </c>
      <c r="CA36" s="130">
        <v>0</v>
      </c>
      <c r="CB36" s="130">
        <v>0</v>
      </c>
      <c r="CC36" s="130">
        <v>0</v>
      </c>
      <c r="CD36" s="130">
        <v>0</v>
      </c>
      <c r="CE36" s="130">
        <v>0</v>
      </c>
      <c r="CF36" s="130">
        <v>0</v>
      </c>
      <c r="CG36" s="130">
        <v>0</v>
      </c>
      <c r="CH36" s="130">
        <v>0</v>
      </c>
      <c r="CI36" s="130">
        <v>0</v>
      </c>
      <c r="CJ36" s="130">
        <v>0</v>
      </c>
      <c r="CK36" s="130">
        <v>0</v>
      </c>
      <c r="CL36" s="130">
        <v>0</v>
      </c>
      <c r="CM36" s="130">
        <v>0</v>
      </c>
      <c r="CN36" s="130">
        <v>0</v>
      </c>
      <c r="CO36" s="130">
        <v>0</v>
      </c>
      <c r="CP36" s="130">
        <v>0</v>
      </c>
      <c r="CQ36" s="130">
        <v>0</v>
      </c>
      <c r="CR36" s="130">
        <v>0</v>
      </c>
      <c r="CS36" s="130">
        <v>0</v>
      </c>
      <c r="CT36" s="130">
        <v>0</v>
      </c>
      <c r="CU36" s="130">
        <v>0</v>
      </c>
      <c r="CV36" s="130">
        <v>0</v>
      </c>
      <c r="CW36" s="130">
        <v>0</v>
      </c>
      <c r="CX36" s="130">
        <v>0</v>
      </c>
      <c r="CY36" s="130">
        <v>0</v>
      </c>
      <c r="CZ36" s="130">
        <v>0</v>
      </c>
      <c r="DA36" s="130">
        <v>0</v>
      </c>
      <c r="DB36" s="130">
        <v>0</v>
      </c>
      <c r="DC36" s="130">
        <v>0</v>
      </c>
      <c r="DD36" s="130">
        <v>0</v>
      </c>
      <c r="DE36" s="130">
        <v>0</v>
      </c>
      <c r="DF36" s="130">
        <v>0</v>
      </c>
      <c r="DG36" s="130">
        <v>0</v>
      </c>
      <c r="DH36" s="130">
        <v>0</v>
      </c>
      <c r="DI36" s="130">
        <v>0</v>
      </c>
    </row>
    <row r="37" spans="1:113" ht="19.5" customHeight="1">
      <c r="A37" s="128" t="s">
        <v>38</v>
      </c>
      <c r="B37" s="128" t="s">
        <v>38</v>
      </c>
      <c r="C37" s="128" t="s">
        <v>38</v>
      </c>
      <c r="D37" s="128" t="s">
        <v>367</v>
      </c>
      <c r="E37" s="129">
        <f>SUM(F37,T37,AV37,BH37,BM37,BZ37,CR37,CU37,DA37,DD37)</f>
        <v>665.9</v>
      </c>
      <c r="F37" s="129">
        <v>665.9</v>
      </c>
      <c r="G37" s="129">
        <v>0</v>
      </c>
      <c r="H37" s="129">
        <v>202.28</v>
      </c>
      <c r="I37" s="129">
        <v>0</v>
      </c>
      <c r="J37" s="129">
        <v>0</v>
      </c>
      <c r="K37" s="129">
        <v>0</v>
      </c>
      <c r="L37" s="129">
        <v>0</v>
      </c>
      <c r="M37" s="129">
        <v>0</v>
      </c>
      <c r="N37" s="129">
        <v>0</v>
      </c>
      <c r="O37" s="130">
        <v>0</v>
      </c>
      <c r="P37" s="130">
        <v>0</v>
      </c>
      <c r="Q37" s="130">
        <v>463.62</v>
      </c>
      <c r="R37" s="130">
        <v>0</v>
      </c>
      <c r="S37" s="130">
        <v>0</v>
      </c>
      <c r="T37" s="130">
        <v>0</v>
      </c>
      <c r="U37" s="130">
        <v>0</v>
      </c>
      <c r="V37" s="130">
        <v>0</v>
      </c>
      <c r="W37" s="130">
        <v>0</v>
      </c>
      <c r="X37" s="130">
        <v>0</v>
      </c>
      <c r="Y37" s="130">
        <v>0</v>
      </c>
      <c r="Z37" s="130">
        <v>0</v>
      </c>
      <c r="AA37" s="130">
        <v>0</v>
      </c>
      <c r="AB37" s="130">
        <v>0</v>
      </c>
      <c r="AC37" s="130">
        <v>0</v>
      </c>
      <c r="AD37" s="130">
        <v>0</v>
      </c>
      <c r="AE37" s="130">
        <v>0</v>
      </c>
      <c r="AF37" s="130">
        <v>0</v>
      </c>
      <c r="AG37" s="130">
        <v>0</v>
      </c>
      <c r="AH37" s="130">
        <v>0</v>
      </c>
      <c r="AI37" s="130">
        <v>0</v>
      </c>
      <c r="AJ37" s="130">
        <v>0</v>
      </c>
      <c r="AK37" s="130">
        <v>0</v>
      </c>
      <c r="AL37" s="130">
        <v>0</v>
      </c>
      <c r="AM37" s="130">
        <v>0</v>
      </c>
      <c r="AN37" s="130">
        <v>0</v>
      </c>
      <c r="AO37" s="130">
        <v>0</v>
      </c>
      <c r="AP37" s="130">
        <v>0</v>
      </c>
      <c r="AQ37" s="130">
        <v>0</v>
      </c>
      <c r="AR37" s="130">
        <v>0</v>
      </c>
      <c r="AS37" s="130">
        <v>0</v>
      </c>
      <c r="AT37" s="130">
        <v>0</v>
      </c>
      <c r="AU37" s="130">
        <v>0</v>
      </c>
      <c r="AV37" s="130">
        <v>0</v>
      </c>
      <c r="AW37" s="130">
        <v>0</v>
      </c>
      <c r="AX37" s="130">
        <v>0</v>
      </c>
      <c r="AY37" s="130">
        <v>0</v>
      </c>
      <c r="AZ37" s="130">
        <v>0</v>
      </c>
      <c r="BA37" s="130">
        <v>0</v>
      </c>
      <c r="BB37" s="130">
        <v>0</v>
      </c>
      <c r="BC37" s="130">
        <v>0</v>
      </c>
      <c r="BD37" s="130">
        <v>0</v>
      </c>
      <c r="BE37" s="130">
        <v>0</v>
      </c>
      <c r="BF37" s="130">
        <v>0</v>
      </c>
      <c r="BG37" s="130">
        <v>0</v>
      </c>
      <c r="BH37" s="130">
        <v>0</v>
      </c>
      <c r="BI37" s="130">
        <v>0</v>
      </c>
      <c r="BJ37" s="130">
        <v>0</v>
      </c>
      <c r="BK37" s="130">
        <v>0</v>
      </c>
      <c r="BL37" s="130">
        <v>0</v>
      </c>
      <c r="BM37" s="130">
        <v>0</v>
      </c>
      <c r="BN37" s="130">
        <v>0</v>
      </c>
      <c r="BO37" s="130">
        <v>0</v>
      </c>
      <c r="BP37" s="130">
        <v>0</v>
      </c>
      <c r="BQ37" s="130">
        <v>0</v>
      </c>
      <c r="BR37" s="130">
        <v>0</v>
      </c>
      <c r="BS37" s="130">
        <v>0</v>
      </c>
      <c r="BT37" s="130">
        <v>0</v>
      </c>
      <c r="BU37" s="130">
        <v>0</v>
      </c>
      <c r="BV37" s="130">
        <v>0</v>
      </c>
      <c r="BW37" s="130">
        <v>0</v>
      </c>
      <c r="BX37" s="130">
        <v>0</v>
      </c>
      <c r="BY37" s="130">
        <v>0</v>
      </c>
      <c r="BZ37" s="130">
        <v>0</v>
      </c>
      <c r="CA37" s="130">
        <v>0</v>
      </c>
      <c r="CB37" s="130">
        <v>0</v>
      </c>
      <c r="CC37" s="130">
        <v>0</v>
      </c>
      <c r="CD37" s="130">
        <v>0</v>
      </c>
      <c r="CE37" s="130">
        <v>0</v>
      </c>
      <c r="CF37" s="130">
        <v>0</v>
      </c>
      <c r="CG37" s="130">
        <v>0</v>
      </c>
      <c r="CH37" s="130">
        <v>0</v>
      </c>
      <c r="CI37" s="130">
        <v>0</v>
      </c>
      <c r="CJ37" s="130">
        <v>0</v>
      </c>
      <c r="CK37" s="130">
        <v>0</v>
      </c>
      <c r="CL37" s="130">
        <v>0</v>
      </c>
      <c r="CM37" s="130">
        <v>0</v>
      </c>
      <c r="CN37" s="130">
        <v>0</v>
      </c>
      <c r="CO37" s="130">
        <v>0</v>
      </c>
      <c r="CP37" s="130">
        <v>0</v>
      </c>
      <c r="CQ37" s="130">
        <v>0</v>
      </c>
      <c r="CR37" s="130">
        <v>0</v>
      </c>
      <c r="CS37" s="130">
        <v>0</v>
      </c>
      <c r="CT37" s="130">
        <v>0</v>
      </c>
      <c r="CU37" s="130">
        <v>0</v>
      </c>
      <c r="CV37" s="130">
        <v>0</v>
      </c>
      <c r="CW37" s="130">
        <v>0</v>
      </c>
      <c r="CX37" s="130">
        <v>0</v>
      </c>
      <c r="CY37" s="130">
        <v>0</v>
      </c>
      <c r="CZ37" s="130">
        <v>0</v>
      </c>
      <c r="DA37" s="130">
        <v>0</v>
      </c>
      <c r="DB37" s="130">
        <v>0</v>
      </c>
      <c r="DC37" s="130">
        <v>0</v>
      </c>
      <c r="DD37" s="130">
        <v>0</v>
      </c>
      <c r="DE37" s="130">
        <v>0</v>
      </c>
      <c r="DF37" s="130">
        <v>0</v>
      </c>
      <c r="DG37" s="130">
        <v>0</v>
      </c>
      <c r="DH37" s="130">
        <v>0</v>
      </c>
      <c r="DI37" s="130">
        <v>0</v>
      </c>
    </row>
    <row r="38" spans="1:113" ht="19.5" customHeight="1">
      <c r="A38" s="128" t="s">
        <v>38</v>
      </c>
      <c r="B38" s="128" t="s">
        <v>38</v>
      </c>
      <c r="C38" s="128" t="s">
        <v>38</v>
      </c>
      <c r="D38" s="128" t="s">
        <v>368</v>
      </c>
      <c r="E38" s="129">
        <f>SUM(F38,T38,AV38,BH38,BM38,BZ38,CR38,CU38,DA38,DD38)</f>
        <v>665.9</v>
      </c>
      <c r="F38" s="129">
        <v>665.9</v>
      </c>
      <c r="G38" s="129">
        <v>0</v>
      </c>
      <c r="H38" s="129">
        <v>202.28</v>
      </c>
      <c r="I38" s="129">
        <v>0</v>
      </c>
      <c r="J38" s="129">
        <v>0</v>
      </c>
      <c r="K38" s="129">
        <v>0</v>
      </c>
      <c r="L38" s="129">
        <v>0</v>
      </c>
      <c r="M38" s="129">
        <v>0</v>
      </c>
      <c r="N38" s="129">
        <v>0</v>
      </c>
      <c r="O38" s="130">
        <v>0</v>
      </c>
      <c r="P38" s="130">
        <v>0</v>
      </c>
      <c r="Q38" s="130">
        <v>463.62</v>
      </c>
      <c r="R38" s="130">
        <v>0</v>
      </c>
      <c r="S38" s="130">
        <v>0</v>
      </c>
      <c r="T38" s="130">
        <v>0</v>
      </c>
      <c r="U38" s="130">
        <v>0</v>
      </c>
      <c r="V38" s="130">
        <v>0</v>
      </c>
      <c r="W38" s="130">
        <v>0</v>
      </c>
      <c r="X38" s="130">
        <v>0</v>
      </c>
      <c r="Y38" s="130">
        <v>0</v>
      </c>
      <c r="Z38" s="130">
        <v>0</v>
      </c>
      <c r="AA38" s="130">
        <v>0</v>
      </c>
      <c r="AB38" s="130">
        <v>0</v>
      </c>
      <c r="AC38" s="130">
        <v>0</v>
      </c>
      <c r="AD38" s="130">
        <v>0</v>
      </c>
      <c r="AE38" s="130">
        <v>0</v>
      </c>
      <c r="AF38" s="130">
        <v>0</v>
      </c>
      <c r="AG38" s="130">
        <v>0</v>
      </c>
      <c r="AH38" s="130">
        <v>0</v>
      </c>
      <c r="AI38" s="130">
        <v>0</v>
      </c>
      <c r="AJ38" s="130">
        <v>0</v>
      </c>
      <c r="AK38" s="130">
        <v>0</v>
      </c>
      <c r="AL38" s="130">
        <v>0</v>
      </c>
      <c r="AM38" s="130">
        <v>0</v>
      </c>
      <c r="AN38" s="130">
        <v>0</v>
      </c>
      <c r="AO38" s="130">
        <v>0</v>
      </c>
      <c r="AP38" s="130">
        <v>0</v>
      </c>
      <c r="AQ38" s="130">
        <v>0</v>
      </c>
      <c r="AR38" s="130">
        <v>0</v>
      </c>
      <c r="AS38" s="130">
        <v>0</v>
      </c>
      <c r="AT38" s="130">
        <v>0</v>
      </c>
      <c r="AU38" s="130">
        <v>0</v>
      </c>
      <c r="AV38" s="130">
        <v>0</v>
      </c>
      <c r="AW38" s="130">
        <v>0</v>
      </c>
      <c r="AX38" s="130">
        <v>0</v>
      </c>
      <c r="AY38" s="130">
        <v>0</v>
      </c>
      <c r="AZ38" s="130">
        <v>0</v>
      </c>
      <c r="BA38" s="130">
        <v>0</v>
      </c>
      <c r="BB38" s="130">
        <v>0</v>
      </c>
      <c r="BC38" s="130">
        <v>0</v>
      </c>
      <c r="BD38" s="130">
        <v>0</v>
      </c>
      <c r="BE38" s="130">
        <v>0</v>
      </c>
      <c r="BF38" s="130">
        <v>0</v>
      </c>
      <c r="BG38" s="130">
        <v>0</v>
      </c>
      <c r="BH38" s="130">
        <v>0</v>
      </c>
      <c r="BI38" s="130">
        <v>0</v>
      </c>
      <c r="BJ38" s="130">
        <v>0</v>
      </c>
      <c r="BK38" s="130">
        <v>0</v>
      </c>
      <c r="BL38" s="130">
        <v>0</v>
      </c>
      <c r="BM38" s="130">
        <v>0</v>
      </c>
      <c r="BN38" s="130">
        <v>0</v>
      </c>
      <c r="BO38" s="130">
        <v>0</v>
      </c>
      <c r="BP38" s="130">
        <v>0</v>
      </c>
      <c r="BQ38" s="130">
        <v>0</v>
      </c>
      <c r="BR38" s="130">
        <v>0</v>
      </c>
      <c r="BS38" s="130">
        <v>0</v>
      </c>
      <c r="BT38" s="130">
        <v>0</v>
      </c>
      <c r="BU38" s="130">
        <v>0</v>
      </c>
      <c r="BV38" s="130">
        <v>0</v>
      </c>
      <c r="BW38" s="130">
        <v>0</v>
      </c>
      <c r="BX38" s="130">
        <v>0</v>
      </c>
      <c r="BY38" s="130">
        <v>0</v>
      </c>
      <c r="BZ38" s="130">
        <v>0</v>
      </c>
      <c r="CA38" s="130">
        <v>0</v>
      </c>
      <c r="CB38" s="130">
        <v>0</v>
      </c>
      <c r="CC38" s="130">
        <v>0</v>
      </c>
      <c r="CD38" s="130">
        <v>0</v>
      </c>
      <c r="CE38" s="130">
        <v>0</v>
      </c>
      <c r="CF38" s="130">
        <v>0</v>
      </c>
      <c r="CG38" s="130">
        <v>0</v>
      </c>
      <c r="CH38" s="130">
        <v>0</v>
      </c>
      <c r="CI38" s="130">
        <v>0</v>
      </c>
      <c r="CJ38" s="130">
        <v>0</v>
      </c>
      <c r="CK38" s="130">
        <v>0</v>
      </c>
      <c r="CL38" s="130">
        <v>0</v>
      </c>
      <c r="CM38" s="130">
        <v>0</v>
      </c>
      <c r="CN38" s="130">
        <v>0</v>
      </c>
      <c r="CO38" s="130">
        <v>0</v>
      </c>
      <c r="CP38" s="130">
        <v>0</v>
      </c>
      <c r="CQ38" s="130">
        <v>0</v>
      </c>
      <c r="CR38" s="130">
        <v>0</v>
      </c>
      <c r="CS38" s="130">
        <v>0</v>
      </c>
      <c r="CT38" s="130">
        <v>0</v>
      </c>
      <c r="CU38" s="130">
        <v>0</v>
      </c>
      <c r="CV38" s="130">
        <v>0</v>
      </c>
      <c r="CW38" s="130">
        <v>0</v>
      </c>
      <c r="CX38" s="130">
        <v>0</v>
      </c>
      <c r="CY38" s="130">
        <v>0</v>
      </c>
      <c r="CZ38" s="130">
        <v>0</v>
      </c>
      <c r="DA38" s="130">
        <v>0</v>
      </c>
      <c r="DB38" s="130">
        <v>0</v>
      </c>
      <c r="DC38" s="130">
        <v>0</v>
      </c>
      <c r="DD38" s="130">
        <v>0</v>
      </c>
      <c r="DE38" s="130">
        <v>0</v>
      </c>
      <c r="DF38" s="130">
        <v>0</v>
      </c>
      <c r="DG38" s="130">
        <v>0</v>
      </c>
      <c r="DH38" s="130">
        <v>0</v>
      </c>
      <c r="DI38" s="130">
        <v>0</v>
      </c>
    </row>
    <row r="39" spans="1:113" ht="19.5" customHeight="1">
      <c r="A39" s="128" t="s">
        <v>96</v>
      </c>
      <c r="B39" s="128" t="s">
        <v>90</v>
      </c>
      <c r="C39" s="128" t="s">
        <v>88</v>
      </c>
      <c r="D39" s="128" t="s">
        <v>97</v>
      </c>
      <c r="E39" s="129">
        <f>SUM(F39,T39,AV39,BH39,BM39,BZ39,CR39,CU39,DA39,DD39)</f>
        <v>463.62</v>
      </c>
      <c r="F39" s="129">
        <v>463.62</v>
      </c>
      <c r="G39" s="129">
        <v>0</v>
      </c>
      <c r="H39" s="129">
        <v>0</v>
      </c>
      <c r="I39" s="129">
        <v>0</v>
      </c>
      <c r="J39" s="129">
        <v>0</v>
      </c>
      <c r="K39" s="129">
        <v>0</v>
      </c>
      <c r="L39" s="129">
        <v>0</v>
      </c>
      <c r="M39" s="129">
        <v>0</v>
      </c>
      <c r="N39" s="129">
        <v>0</v>
      </c>
      <c r="O39" s="130">
        <v>0</v>
      </c>
      <c r="P39" s="130">
        <v>0</v>
      </c>
      <c r="Q39" s="130">
        <v>463.62</v>
      </c>
      <c r="R39" s="130">
        <v>0</v>
      </c>
      <c r="S39" s="130">
        <v>0</v>
      </c>
      <c r="T39" s="130">
        <v>0</v>
      </c>
      <c r="U39" s="130">
        <v>0</v>
      </c>
      <c r="V39" s="130">
        <v>0</v>
      </c>
      <c r="W39" s="130">
        <v>0</v>
      </c>
      <c r="X39" s="130">
        <v>0</v>
      </c>
      <c r="Y39" s="130">
        <v>0</v>
      </c>
      <c r="Z39" s="130">
        <v>0</v>
      </c>
      <c r="AA39" s="130">
        <v>0</v>
      </c>
      <c r="AB39" s="130">
        <v>0</v>
      </c>
      <c r="AC39" s="130">
        <v>0</v>
      </c>
      <c r="AD39" s="130">
        <v>0</v>
      </c>
      <c r="AE39" s="130">
        <v>0</v>
      </c>
      <c r="AF39" s="130">
        <v>0</v>
      </c>
      <c r="AG39" s="130">
        <v>0</v>
      </c>
      <c r="AH39" s="130">
        <v>0</v>
      </c>
      <c r="AI39" s="130">
        <v>0</v>
      </c>
      <c r="AJ39" s="130">
        <v>0</v>
      </c>
      <c r="AK39" s="130">
        <v>0</v>
      </c>
      <c r="AL39" s="130">
        <v>0</v>
      </c>
      <c r="AM39" s="130">
        <v>0</v>
      </c>
      <c r="AN39" s="130">
        <v>0</v>
      </c>
      <c r="AO39" s="130">
        <v>0</v>
      </c>
      <c r="AP39" s="130">
        <v>0</v>
      </c>
      <c r="AQ39" s="130">
        <v>0</v>
      </c>
      <c r="AR39" s="130">
        <v>0</v>
      </c>
      <c r="AS39" s="130">
        <v>0</v>
      </c>
      <c r="AT39" s="130">
        <v>0</v>
      </c>
      <c r="AU39" s="130">
        <v>0</v>
      </c>
      <c r="AV39" s="130">
        <v>0</v>
      </c>
      <c r="AW39" s="130">
        <v>0</v>
      </c>
      <c r="AX39" s="130">
        <v>0</v>
      </c>
      <c r="AY39" s="130">
        <v>0</v>
      </c>
      <c r="AZ39" s="130">
        <v>0</v>
      </c>
      <c r="BA39" s="130">
        <v>0</v>
      </c>
      <c r="BB39" s="130">
        <v>0</v>
      </c>
      <c r="BC39" s="130">
        <v>0</v>
      </c>
      <c r="BD39" s="130">
        <v>0</v>
      </c>
      <c r="BE39" s="130">
        <v>0</v>
      </c>
      <c r="BF39" s="130">
        <v>0</v>
      </c>
      <c r="BG39" s="130">
        <v>0</v>
      </c>
      <c r="BH39" s="130">
        <v>0</v>
      </c>
      <c r="BI39" s="130">
        <v>0</v>
      </c>
      <c r="BJ39" s="130">
        <v>0</v>
      </c>
      <c r="BK39" s="130">
        <v>0</v>
      </c>
      <c r="BL39" s="130">
        <v>0</v>
      </c>
      <c r="BM39" s="130">
        <v>0</v>
      </c>
      <c r="BN39" s="130">
        <v>0</v>
      </c>
      <c r="BO39" s="130">
        <v>0</v>
      </c>
      <c r="BP39" s="130">
        <v>0</v>
      </c>
      <c r="BQ39" s="130">
        <v>0</v>
      </c>
      <c r="BR39" s="130">
        <v>0</v>
      </c>
      <c r="BS39" s="130">
        <v>0</v>
      </c>
      <c r="BT39" s="130">
        <v>0</v>
      </c>
      <c r="BU39" s="130">
        <v>0</v>
      </c>
      <c r="BV39" s="130">
        <v>0</v>
      </c>
      <c r="BW39" s="130">
        <v>0</v>
      </c>
      <c r="BX39" s="130">
        <v>0</v>
      </c>
      <c r="BY39" s="130">
        <v>0</v>
      </c>
      <c r="BZ39" s="130">
        <v>0</v>
      </c>
      <c r="CA39" s="130">
        <v>0</v>
      </c>
      <c r="CB39" s="130">
        <v>0</v>
      </c>
      <c r="CC39" s="130">
        <v>0</v>
      </c>
      <c r="CD39" s="130">
        <v>0</v>
      </c>
      <c r="CE39" s="130">
        <v>0</v>
      </c>
      <c r="CF39" s="130">
        <v>0</v>
      </c>
      <c r="CG39" s="130">
        <v>0</v>
      </c>
      <c r="CH39" s="130">
        <v>0</v>
      </c>
      <c r="CI39" s="130">
        <v>0</v>
      </c>
      <c r="CJ39" s="130">
        <v>0</v>
      </c>
      <c r="CK39" s="130">
        <v>0</v>
      </c>
      <c r="CL39" s="130">
        <v>0</v>
      </c>
      <c r="CM39" s="130">
        <v>0</v>
      </c>
      <c r="CN39" s="130">
        <v>0</v>
      </c>
      <c r="CO39" s="130">
        <v>0</v>
      </c>
      <c r="CP39" s="130">
        <v>0</v>
      </c>
      <c r="CQ39" s="130">
        <v>0</v>
      </c>
      <c r="CR39" s="130">
        <v>0</v>
      </c>
      <c r="CS39" s="130">
        <v>0</v>
      </c>
      <c r="CT39" s="130">
        <v>0</v>
      </c>
      <c r="CU39" s="130">
        <v>0</v>
      </c>
      <c r="CV39" s="130">
        <v>0</v>
      </c>
      <c r="CW39" s="130">
        <v>0</v>
      </c>
      <c r="CX39" s="130">
        <v>0</v>
      </c>
      <c r="CY39" s="130">
        <v>0</v>
      </c>
      <c r="CZ39" s="130">
        <v>0</v>
      </c>
      <c r="DA39" s="130">
        <v>0</v>
      </c>
      <c r="DB39" s="130">
        <v>0</v>
      </c>
      <c r="DC39" s="130">
        <v>0</v>
      </c>
      <c r="DD39" s="130">
        <v>0</v>
      </c>
      <c r="DE39" s="130">
        <v>0</v>
      </c>
      <c r="DF39" s="130">
        <v>0</v>
      </c>
      <c r="DG39" s="130">
        <v>0</v>
      </c>
      <c r="DH39" s="130">
        <v>0</v>
      </c>
      <c r="DI39" s="130">
        <v>0</v>
      </c>
    </row>
    <row r="40" spans="1:113" ht="19.5" customHeight="1">
      <c r="A40" s="128" t="s">
        <v>96</v>
      </c>
      <c r="B40" s="128" t="s">
        <v>90</v>
      </c>
      <c r="C40" s="128" t="s">
        <v>94</v>
      </c>
      <c r="D40" s="128" t="s">
        <v>98</v>
      </c>
      <c r="E40" s="129">
        <f>SUM(F40,T40,AV40,BH40,BM40,BZ40,CR40,CU40,DA40,DD40)</f>
        <v>202.28</v>
      </c>
      <c r="F40" s="129">
        <v>202.28</v>
      </c>
      <c r="G40" s="129">
        <v>0</v>
      </c>
      <c r="H40" s="129">
        <v>202.28</v>
      </c>
      <c r="I40" s="129">
        <v>0</v>
      </c>
      <c r="J40" s="129">
        <v>0</v>
      </c>
      <c r="K40" s="129">
        <v>0</v>
      </c>
      <c r="L40" s="129">
        <v>0</v>
      </c>
      <c r="M40" s="129">
        <v>0</v>
      </c>
      <c r="N40" s="129">
        <v>0</v>
      </c>
      <c r="O40" s="130">
        <v>0</v>
      </c>
      <c r="P40" s="130">
        <v>0</v>
      </c>
      <c r="Q40" s="130">
        <v>0</v>
      </c>
      <c r="R40" s="130">
        <v>0</v>
      </c>
      <c r="S40" s="130">
        <v>0</v>
      </c>
      <c r="T40" s="130">
        <v>0</v>
      </c>
      <c r="U40" s="130">
        <v>0</v>
      </c>
      <c r="V40" s="130">
        <v>0</v>
      </c>
      <c r="W40" s="130">
        <v>0</v>
      </c>
      <c r="X40" s="130">
        <v>0</v>
      </c>
      <c r="Y40" s="130">
        <v>0</v>
      </c>
      <c r="Z40" s="130">
        <v>0</v>
      </c>
      <c r="AA40" s="130">
        <v>0</v>
      </c>
      <c r="AB40" s="130">
        <v>0</v>
      </c>
      <c r="AC40" s="130">
        <v>0</v>
      </c>
      <c r="AD40" s="130">
        <v>0</v>
      </c>
      <c r="AE40" s="130">
        <v>0</v>
      </c>
      <c r="AF40" s="130">
        <v>0</v>
      </c>
      <c r="AG40" s="130">
        <v>0</v>
      </c>
      <c r="AH40" s="130">
        <v>0</v>
      </c>
      <c r="AI40" s="130">
        <v>0</v>
      </c>
      <c r="AJ40" s="130">
        <v>0</v>
      </c>
      <c r="AK40" s="130">
        <v>0</v>
      </c>
      <c r="AL40" s="130">
        <v>0</v>
      </c>
      <c r="AM40" s="130">
        <v>0</v>
      </c>
      <c r="AN40" s="130">
        <v>0</v>
      </c>
      <c r="AO40" s="130">
        <v>0</v>
      </c>
      <c r="AP40" s="130">
        <v>0</v>
      </c>
      <c r="AQ40" s="130">
        <v>0</v>
      </c>
      <c r="AR40" s="130">
        <v>0</v>
      </c>
      <c r="AS40" s="130">
        <v>0</v>
      </c>
      <c r="AT40" s="130">
        <v>0</v>
      </c>
      <c r="AU40" s="130">
        <v>0</v>
      </c>
      <c r="AV40" s="130">
        <v>0</v>
      </c>
      <c r="AW40" s="130">
        <v>0</v>
      </c>
      <c r="AX40" s="130">
        <v>0</v>
      </c>
      <c r="AY40" s="130">
        <v>0</v>
      </c>
      <c r="AZ40" s="130">
        <v>0</v>
      </c>
      <c r="BA40" s="130">
        <v>0</v>
      </c>
      <c r="BB40" s="130">
        <v>0</v>
      </c>
      <c r="BC40" s="130">
        <v>0</v>
      </c>
      <c r="BD40" s="130">
        <v>0</v>
      </c>
      <c r="BE40" s="130">
        <v>0</v>
      </c>
      <c r="BF40" s="130">
        <v>0</v>
      </c>
      <c r="BG40" s="130">
        <v>0</v>
      </c>
      <c r="BH40" s="130">
        <v>0</v>
      </c>
      <c r="BI40" s="130">
        <v>0</v>
      </c>
      <c r="BJ40" s="130">
        <v>0</v>
      </c>
      <c r="BK40" s="130">
        <v>0</v>
      </c>
      <c r="BL40" s="130">
        <v>0</v>
      </c>
      <c r="BM40" s="130">
        <v>0</v>
      </c>
      <c r="BN40" s="130">
        <v>0</v>
      </c>
      <c r="BO40" s="130">
        <v>0</v>
      </c>
      <c r="BP40" s="130">
        <v>0</v>
      </c>
      <c r="BQ40" s="130">
        <v>0</v>
      </c>
      <c r="BR40" s="130">
        <v>0</v>
      </c>
      <c r="BS40" s="130">
        <v>0</v>
      </c>
      <c r="BT40" s="130">
        <v>0</v>
      </c>
      <c r="BU40" s="130">
        <v>0</v>
      </c>
      <c r="BV40" s="130">
        <v>0</v>
      </c>
      <c r="BW40" s="130">
        <v>0</v>
      </c>
      <c r="BX40" s="130">
        <v>0</v>
      </c>
      <c r="BY40" s="130">
        <v>0</v>
      </c>
      <c r="BZ40" s="130">
        <v>0</v>
      </c>
      <c r="CA40" s="130">
        <v>0</v>
      </c>
      <c r="CB40" s="130">
        <v>0</v>
      </c>
      <c r="CC40" s="130">
        <v>0</v>
      </c>
      <c r="CD40" s="130">
        <v>0</v>
      </c>
      <c r="CE40" s="130">
        <v>0</v>
      </c>
      <c r="CF40" s="130">
        <v>0</v>
      </c>
      <c r="CG40" s="130">
        <v>0</v>
      </c>
      <c r="CH40" s="130">
        <v>0</v>
      </c>
      <c r="CI40" s="130">
        <v>0</v>
      </c>
      <c r="CJ40" s="130">
        <v>0</v>
      </c>
      <c r="CK40" s="130">
        <v>0</v>
      </c>
      <c r="CL40" s="130">
        <v>0</v>
      </c>
      <c r="CM40" s="130">
        <v>0</v>
      </c>
      <c r="CN40" s="130">
        <v>0</v>
      </c>
      <c r="CO40" s="130">
        <v>0</v>
      </c>
      <c r="CP40" s="130">
        <v>0</v>
      </c>
      <c r="CQ40" s="130">
        <v>0</v>
      </c>
      <c r="CR40" s="130">
        <v>0</v>
      </c>
      <c r="CS40" s="130">
        <v>0</v>
      </c>
      <c r="CT40" s="130">
        <v>0</v>
      </c>
      <c r="CU40" s="130">
        <v>0</v>
      </c>
      <c r="CV40" s="130">
        <v>0</v>
      </c>
      <c r="CW40" s="130">
        <v>0</v>
      </c>
      <c r="CX40" s="130">
        <v>0</v>
      </c>
      <c r="CY40" s="130">
        <v>0</v>
      </c>
      <c r="CZ40" s="130">
        <v>0</v>
      </c>
      <c r="DA40" s="130">
        <v>0</v>
      </c>
      <c r="DB40" s="130">
        <v>0</v>
      </c>
      <c r="DC40" s="130">
        <v>0</v>
      </c>
      <c r="DD40" s="130">
        <v>0</v>
      </c>
      <c r="DE40" s="130">
        <v>0</v>
      </c>
      <c r="DF40" s="130">
        <v>0</v>
      </c>
      <c r="DG40" s="130">
        <v>0</v>
      </c>
      <c r="DH40" s="130">
        <v>0</v>
      </c>
      <c r="DI40" s="130">
        <v>0</v>
      </c>
    </row>
    <row r="41" spans="1:113" ht="19.5" customHeight="1">
      <c r="A41" s="128" t="s">
        <v>38</v>
      </c>
      <c r="B41" s="128" t="s">
        <v>38</v>
      </c>
      <c r="C41" s="128" t="s">
        <v>38</v>
      </c>
      <c r="D41" s="128" t="s">
        <v>270</v>
      </c>
      <c r="E41" s="129">
        <f>SUM(F41,T41,AV41,BH41,BM41,BZ41,CR41,CU41,DA41,DD41)</f>
        <v>80</v>
      </c>
      <c r="F41" s="129">
        <v>0</v>
      </c>
      <c r="G41" s="129">
        <v>0</v>
      </c>
      <c r="H41" s="129">
        <v>0</v>
      </c>
      <c r="I41" s="129">
        <v>0</v>
      </c>
      <c r="J41" s="129">
        <v>0</v>
      </c>
      <c r="K41" s="129">
        <v>0</v>
      </c>
      <c r="L41" s="129">
        <v>0</v>
      </c>
      <c r="M41" s="129">
        <v>0</v>
      </c>
      <c r="N41" s="129">
        <v>0</v>
      </c>
      <c r="O41" s="130">
        <v>0</v>
      </c>
      <c r="P41" s="130">
        <v>0</v>
      </c>
      <c r="Q41" s="130">
        <v>0</v>
      </c>
      <c r="R41" s="130">
        <v>0</v>
      </c>
      <c r="S41" s="130">
        <v>0</v>
      </c>
      <c r="T41" s="130">
        <v>80</v>
      </c>
      <c r="U41" s="130">
        <v>0</v>
      </c>
      <c r="V41" s="130">
        <v>0</v>
      </c>
      <c r="W41" s="130">
        <v>0</v>
      </c>
      <c r="X41" s="130">
        <v>0</v>
      </c>
      <c r="Y41" s="130">
        <v>0</v>
      </c>
      <c r="Z41" s="130">
        <v>0</v>
      </c>
      <c r="AA41" s="130">
        <v>0</v>
      </c>
      <c r="AB41" s="130">
        <v>0</v>
      </c>
      <c r="AC41" s="130">
        <v>0</v>
      </c>
      <c r="AD41" s="130">
        <v>0</v>
      </c>
      <c r="AE41" s="130">
        <v>80</v>
      </c>
      <c r="AF41" s="130">
        <v>0</v>
      </c>
      <c r="AG41" s="130">
        <v>0</v>
      </c>
      <c r="AH41" s="130">
        <v>0</v>
      </c>
      <c r="AI41" s="130">
        <v>0</v>
      </c>
      <c r="AJ41" s="130">
        <v>0</v>
      </c>
      <c r="AK41" s="130">
        <v>0</v>
      </c>
      <c r="AL41" s="130">
        <v>0</v>
      </c>
      <c r="AM41" s="130">
        <v>0</v>
      </c>
      <c r="AN41" s="130">
        <v>0</v>
      </c>
      <c r="AO41" s="130">
        <v>0</v>
      </c>
      <c r="AP41" s="130">
        <v>0</v>
      </c>
      <c r="AQ41" s="130">
        <v>0</v>
      </c>
      <c r="AR41" s="130">
        <v>0</v>
      </c>
      <c r="AS41" s="130">
        <v>0</v>
      </c>
      <c r="AT41" s="130">
        <v>0</v>
      </c>
      <c r="AU41" s="130">
        <v>0</v>
      </c>
      <c r="AV41" s="130">
        <v>0</v>
      </c>
      <c r="AW41" s="130">
        <v>0</v>
      </c>
      <c r="AX41" s="130">
        <v>0</v>
      </c>
      <c r="AY41" s="130">
        <v>0</v>
      </c>
      <c r="AZ41" s="130">
        <v>0</v>
      </c>
      <c r="BA41" s="130">
        <v>0</v>
      </c>
      <c r="BB41" s="130">
        <v>0</v>
      </c>
      <c r="BC41" s="130">
        <v>0</v>
      </c>
      <c r="BD41" s="130">
        <v>0</v>
      </c>
      <c r="BE41" s="130">
        <v>0</v>
      </c>
      <c r="BF41" s="130">
        <v>0</v>
      </c>
      <c r="BG41" s="130">
        <v>0</v>
      </c>
      <c r="BH41" s="130">
        <v>0</v>
      </c>
      <c r="BI41" s="130">
        <v>0</v>
      </c>
      <c r="BJ41" s="130">
        <v>0</v>
      </c>
      <c r="BK41" s="130">
        <v>0</v>
      </c>
      <c r="BL41" s="130">
        <v>0</v>
      </c>
      <c r="BM41" s="130">
        <v>0</v>
      </c>
      <c r="BN41" s="130">
        <v>0</v>
      </c>
      <c r="BO41" s="130">
        <v>0</v>
      </c>
      <c r="BP41" s="130">
        <v>0</v>
      </c>
      <c r="BQ41" s="130">
        <v>0</v>
      </c>
      <c r="BR41" s="130">
        <v>0</v>
      </c>
      <c r="BS41" s="130">
        <v>0</v>
      </c>
      <c r="BT41" s="130">
        <v>0</v>
      </c>
      <c r="BU41" s="130">
        <v>0</v>
      </c>
      <c r="BV41" s="130">
        <v>0</v>
      </c>
      <c r="BW41" s="130">
        <v>0</v>
      </c>
      <c r="BX41" s="130">
        <v>0</v>
      </c>
      <c r="BY41" s="130">
        <v>0</v>
      </c>
      <c r="BZ41" s="130">
        <v>0</v>
      </c>
      <c r="CA41" s="130">
        <v>0</v>
      </c>
      <c r="CB41" s="130">
        <v>0</v>
      </c>
      <c r="CC41" s="130">
        <v>0</v>
      </c>
      <c r="CD41" s="130">
        <v>0</v>
      </c>
      <c r="CE41" s="130">
        <v>0</v>
      </c>
      <c r="CF41" s="130">
        <v>0</v>
      </c>
      <c r="CG41" s="130">
        <v>0</v>
      </c>
      <c r="CH41" s="130">
        <v>0</v>
      </c>
      <c r="CI41" s="130">
        <v>0</v>
      </c>
      <c r="CJ41" s="130">
        <v>0</v>
      </c>
      <c r="CK41" s="130">
        <v>0</v>
      </c>
      <c r="CL41" s="130">
        <v>0</v>
      </c>
      <c r="CM41" s="130">
        <v>0</v>
      </c>
      <c r="CN41" s="130">
        <v>0</v>
      </c>
      <c r="CO41" s="130">
        <v>0</v>
      </c>
      <c r="CP41" s="130">
        <v>0</v>
      </c>
      <c r="CQ41" s="130">
        <v>0</v>
      </c>
      <c r="CR41" s="130">
        <v>0</v>
      </c>
      <c r="CS41" s="130">
        <v>0</v>
      </c>
      <c r="CT41" s="130">
        <v>0</v>
      </c>
      <c r="CU41" s="130">
        <v>0</v>
      </c>
      <c r="CV41" s="130">
        <v>0</v>
      </c>
      <c r="CW41" s="130">
        <v>0</v>
      </c>
      <c r="CX41" s="130">
        <v>0</v>
      </c>
      <c r="CY41" s="130">
        <v>0</v>
      </c>
      <c r="CZ41" s="130">
        <v>0</v>
      </c>
      <c r="DA41" s="130">
        <v>0</v>
      </c>
      <c r="DB41" s="130">
        <v>0</v>
      </c>
      <c r="DC41" s="130">
        <v>0</v>
      </c>
      <c r="DD41" s="130">
        <v>0</v>
      </c>
      <c r="DE41" s="130">
        <v>0</v>
      </c>
      <c r="DF41" s="130">
        <v>0</v>
      </c>
      <c r="DG41" s="130">
        <v>0</v>
      </c>
      <c r="DH41" s="130">
        <v>0</v>
      </c>
      <c r="DI41" s="130">
        <v>0</v>
      </c>
    </row>
    <row r="42" spans="1:113" ht="19.5" customHeight="1">
      <c r="A42" s="128" t="s">
        <v>38</v>
      </c>
      <c r="B42" s="128" t="s">
        <v>38</v>
      </c>
      <c r="C42" s="128" t="s">
        <v>38</v>
      </c>
      <c r="D42" s="128" t="s">
        <v>369</v>
      </c>
      <c r="E42" s="129">
        <f>SUM(F42,T42,AV42,BH42,BM42,BZ42,CR42,CU42,DA42,DD42)</f>
        <v>80</v>
      </c>
      <c r="F42" s="129">
        <v>0</v>
      </c>
      <c r="G42" s="129">
        <v>0</v>
      </c>
      <c r="H42" s="129">
        <v>0</v>
      </c>
      <c r="I42" s="129">
        <v>0</v>
      </c>
      <c r="J42" s="129">
        <v>0</v>
      </c>
      <c r="K42" s="129">
        <v>0</v>
      </c>
      <c r="L42" s="129">
        <v>0</v>
      </c>
      <c r="M42" s="129">
        <v>0</v>
      </c>
      <c r="N42" s="129">
        <v>0</v>
      </c>
      <c r="O42" s="130">
        <v>0</v>
      </c>
      <c r="P42" s="130">
        <v>0</v>
      </c>
      <c r="Q42" s="130">
        <v>0</v>
      </c>
      <c r="R42" s="130">
        <v>0</v>
      </c>
      <c r="S42" s="130">
        <v>0</v>
      </c>
      <c r="T42" s="130">
        <v>80</v>
      </c>
      <c r="U42" s="130">
        <v>0</v>
      </c>
      <c r="V42" s="130">
        <v>0</v>
      </c>
      <c r="W42" s="130">
        <v>0</v>
      </c>
      <c r="X42" s="130">
        <v>0</v>
      </c>
      <c r="Y42" s="130">
        <v>0</v>
      </c>
      <c r="Z42" s="130">
        <v>0</v>
      </c>
      <c r="AA42" s="130">
        <v>0</v>
      </c>
      <c r="AB42" s="130">
        <v>0</v>
      </c>
      <c r="AC42" s="130">
        <v>0</v>
      </c>
      <c r="AD42" s="130">
        <v>0</v>
      </c>
      <c r="AE42" s="130">
        <v>80</v>
      </c>
      <c r="AF42" s="130">
        <v>0</v>
      </c>
      <c r="AG42" s="130">
        <v>0</v>
      </c>
      <c r="AH42" s="130">
        <v>0</v>
      </c>
      <c r="AI42" s="130">
        <v>0</v>
      </c>
      <c r="AJ42" s="130">
        <v>0</v>
      </c>
      <c r="AK42" s="130">
        <v>0</v>
      </c>
      <c r="AL42" s="130">
        <v>0</v>
      </c>
      <c r="AM42" s="130">
        <v>0</v>
      </c>
      <c r="AN42" s="130">
        <v>0</v>
      </c>
      <c r="AO42" s="130">
        <v>0</v>
      </c>
      <c r="AP42" s="130">
        <v>0</v>
      </c>
      <c r="AQ42" s="130">
        <v>0</v>
      </c>
      <c r="AR42" s="130">
        <v>0</v>
      </c>
      <c r="AS42" s="130">
        <v>0</v>
      </c>
      <c r="AT42" s="130">
        <v>0</v>
      </c>
      <c r="AU42" s="130">
        <v>0</v>
      </c>
      <c r="AV42" s="130">
        <v>0</v>
      </c>
      <c r="AW42" s="130">
        <v>0</v>
      </c>
      <c r="AX42" s="130">
        <v>0</v>
      </c>
      <c r="AY42" s="130">
        <v>0</v>
      </c>
      <c r="AZ42" s="130">
        <v>0</v>
      </c>
      <c r="BA42" s="130">
        <v>0</v>
      </c>
      <c r="BB42" s="130">
        <v>0</v>
      </c>
      <c r="BC42" s="130">
        <v>0</v>
      </c>
      <c r="BD42" s="130">
        <v>0</v>
      </c>
      <c r="BE42" s="130">
        <v>0</v>
      </c>
      <c r="BF42" s="130">
        <v>0</v>
      </c>
      <c r="BG42" s="130">
        <v>0</v>
      </c>
      <c r="BH42" s="130">
        <v>0</v>
      </c>
      <c r="BI42" s="130">
        <v>0</v>
      </c>
      <c r="BJ42" s="130">
        <v>0</v>
      </c>
      <c r="BK42" s="130">
        <v>0</v>
      </c>
      <c r="BL42" s="130">
        <v>0</v>
      </c>
      <c r="BM42" s="130">
        <v>0</v>
      </c>
      <c r="BN42" s="130">
        <v>0</v>
      </c>
      <c r="BO42" s="130">
        <v>0</v>
      </c>
      <c r="BP42" s="130">
        <v>0</v>
      </c>
      <c r="BQ42" s="130">
        <v>0</v>
      </c>
      <c r="BR42" s="130">
        <v>0</v>
      </c>
      <c r="BS42" s="130">
        <v>0</v>
      </c>
      <c r="BT42" s="130">
        <v>0</v>
      </c>
      <c r="BU42" s="130">
        <v>0</v>
      </c>
      <c r="BV42" s="130">
        <v>0</v>
      </c>
      <c r="BW42" s="130">
        <v>0</v>
      </c>
      <c r="BX42" s="130">
        <v>0</v>
      </c>
      <c r="BY42" s="130">
        <v>0</v>
      </c>
      <c r="BZ42" s="130">
        <v>0</v>
      </c>
      <c r="CA42" s="130">
        <v>0</v>
      </c>
      <c r="CB42" s="130">
        <v>0</v>
      </c>
      <c r="CC42" s="130">
        <v>0</v>
      </c>
      <c r="CD42" s="130">
        <v>0</v>
      </c>
      <c r="CE42" s="130">
        <v>0</v>
      </c>
      <c r="CF42" s="130">
        <v>0</v>
      </c>
      <c r="CG42" s="130">
        <v>0</v>
      </c>
      <c r="CH42" s="130">
        <v>0</v>
      </c>
      <c r="CI42" s="130">
        <v>0</v>
      </c>
      <c r="CJ42" s="130">
        <v>0</v>
      </c>
      <c r="CK42" s="130">
        <v>0</v>
      </c>
      <c r="CL42" s="130">
        <v>0</v>
      </c>
      <c r="CM42" s="130">
        <v>0</v>
      </c>
      <c r="CN42" s="130">
        <v>0</v>
      </c>
      <c r="CO42" s="130">
        <v>0</v>
      </c>
      <c r="CP42" s="130">
        <v>0</v>
      </c>
      <c r="CQ42" s="130">
        <v>0</v>
      </c>
      <c r="CR42" s="130">
        <v>0</v>
      </c>
      <c r="CS42" s="130">
        <v>0</v>
      </c>
      <c r="CT42" s="130">
        <v>0</v>
      </c>
      <c r="CU42" s="130">
        <v>0</v>
      </c>
      <c r="CV42" s="130">
        <v>0</v>
      </c>
      <c r="CW42" s="130">
        <v>0</v>
      </c>
      <c r="CX42" s="130">
        <v>0</v>
      </c>
      <c r="CY42" s="130">
        <v>0</v>
      </c>
      <c r="CZ42" s="130">
        <v>0</v>
      </c>
      <c r="DA42" s="130">
        <v>0</v>
      </c>
      <c r="DB42" s="130">
        <v>0</v>
      </c>
      <c r="DC42" s="130">
        <v>0</v>
      </c>
      <c r="DD42" s="130">
        <v>0</v>
      </c>
      <c r="DE42" s="130">
        <v>0</v>
      </c>
      <c r="DF42" s="130">
        <v>0</v>
      </c>
      <c r="DG42" s="130">
        <v>0</v>
      </c>
      <c r="DH42" s="130">
        <v>0</v>
      </c>
      <c r="DI42" s="130">
        <v>0</v>
      </c>
    </row>
    <row r="43" spans="1:113" ht="19.5" customHeight="1">
      <c r="A43" s="128" t="s">
        <v>99</v>
      </c>
      <c r="B43" s="128" t="s">
        <v>100</v>
      </c>
      <c r="C43" s="128" t="s">
        <v>88</v>
      </c>
      <c r="D43" s="128" t="s">
        <v>101</v>
      </c>
      <c r="E43" s="129">
        <f>SUM(F43,T43,AV43,BH43,BM43,BZ43,CR43,CU43,DA43,DD43)</f>
        <v>80</v>
      </c>
      <c r="F43" s="129">
        <v>0</v>
      </c>
      <c r="G43" s="129">
        <v>0</v>
      </c>
      <c r="H43" s="129">
        <v>0</v>
      </c>
      <c r="I43" s="129">
        <v>0</v>
      </c>
      <c r="J43" s="129">
        <v>0</v>
      </c>
      <c r="K43" s="129">
        <v>0</v>
      </c>
      <c r="L43" s="129">
        <v>0</v>
      </c>
      <c r="M43" s="129">
        <v>0</v>
      </c>
      <c r="N43" s="129">
        <v>0</v>
      </c>
      <c r="O43" s="130">
        <v>0</v>
      </c>
      <c r="P43" s="130">
        <v>0</v>
      </c>
      <c r="Q43" s="130">
        <v>0</v>
      </c>
      <c r="R43" s="130">
        <v>0</v>
      </c>
      <c r="S43" s="130">
        <v>0</v>
      </c>
      <c r="T43" s="130">
        <v>80</v>
      </c>
      <c r="U43" s="130">
        <v>0</v>
      </c>
      <c r="V43" s="130">
        <v>0</v>
      </c>
      <c r="W43" s="130">
        <v>0</v>
      </c>
      <c r="X43" s="130">
        <v>0</v>
      </c>
      <c r="Y43" s="130">
        <v>0</v>
      </c>
      <c r="Z43" s="130">
        <v>0</v>
      </c>
      <c r="AA43" s="130">
        <v>0</v>
      </c>
      <c r="AB43" s="130">
        <v>0</v>
      </c>
      <c r="AC43" s="130">
        <v>0</v>
      </c>
      <c r="AD43" s="130">
        <v>0</v>
      </c>
      <c r="AE43" s="130">
        <v>80</v>
      </c>
      <c r="AF43" s="130">
        <v>0</v>
      </c>
      <c r="AG43" s="130">
        <v>0</v>
      </c>
      <c r="AH43" s="130">
        <v>0</v>
      </c>
      <c r="AI43" s="130">
        <v>0</v>
      </c>
      <c r="AJ43" s="130">
        <v>0</v>
      </c>
      <c r="AK43" s="130">
        <v>0</v>
      </c>
      <c r="AL43" s="130">
        <v>0</v>
      </c>
      <c r="AM43" s="130">
        <v>0</v>
      </c>
      <c r="AN43" s="130">
        <v>0</v>
      </c>
      <c r="AO43" s="130">
        <v>0</v>
      </c>
      <c r="AP43" s="130">
        <v>0</v>
      </c>
      <c r="AQ43" s="130">
        <v>0</v>
      </c>
      <c r="AR43" s="130">
        <v>0</v>
      </c>
      <c r="AS43" s="130">
        <v>0</v>
      </c>
      <c r="AT43" s="130">
        <v>0</v>
      </c>
      <c r="AU43" s="130">
        <v>0</v>
      </c>
      <c r="AV43" s="130">
        <v>0</v>
      </c>
      <c r="AW43" s="130">
        <v>0</v>
      </c>
      <c r="AX43" s="130">
        <v>0</v>
      </c>
      <c r="AY43" s="130">
        <v>0</v>
      </c>
      <c r="AZ43" s="130">
        <v>0</v>
      </c>
      <c r="BA43" s="130">
        <v>0</v>
      </c>
      <c r="BB43" s="130">
        <v>0</v>
      </c>
      <c r="BC43" s="130">
        <v>0</v>
      </c>
      <c r="BD43" s="130">
        <v>0</v>
      </c>
      <c r="BE43" s="130">
        <v>0</v>
      </c>
      <c r="BF43" s="130">
        <v>0</v>
      </c>
      <c r="BG43" s="130">
        <v>0</v>
      </c>
      <c r="BH43" s="130">
        <v>0</v>
      </c>
      <c r="BI43" s="130">
        <v>0</v>
      </c>
      <c r="BJ43" s="130">
        <v>0</v>
      </c>
      <c r="BK43" s="130">
        <v>0</v>
      </c>
      <c r="BL43" s="130">
        <v>0</v>
      </c>
      <c r="BM43" s="130">
        <v>0</v>
      </c>
      <c r="BN43" s="130">
        <v>0</v>
      </c>
      <c r="BO43" s="130">
        <v>0</v>
      </c>
      <c r="BP43" s="130">
        <v>0</v>
      </c>
      <c r="BQ43" s="130">
        <v>0</v>
      </c>
      <c r="BR43" s="130">
        <v>0</v>
      </c>
      <c r="BS43" s="130">
        <v>0</v>
      </c>
      <c r="BT43" s="130">
        <v>0</v>
      </c>
      <c r="BU43" s="130">
        <v>0</v>
      </c>
      <c r="BV43" s="130">
        <v>0</v>
      </c>
      <c r="BW43" s="130">
        <v>0</v>
      </c>
      <c r="BX43" s="130">
        <v>0</v>
      </c>
      <c r="BY43" s="130">
        <v>0</v>
      </c>
      <c r="BZ43" s="130">
        <v>0</v>
      </c>
      <c r="CA43" s="130">
        <v>0</v>
      </c>
      <c r="CB43" s="130">
        <v>0</v>
      </c>
      <c r="CC43" s="130">
        <v>0</v>
      </c>
      <c r="CD43" s="130">
        <v>0</v>
      </c>
      <c r="CE43" s="130">
        <v>0</v>
      </c>
      <c r="CF43" s="130">
        <v>0</v>
      </c>
      <c r="CG43" s="130">
        <v>0</v>
      </c>
      <c r="CH43" s="130">
        <v>0</v>
      </c>
      <c r="CI43" s="130">
        <v>0</v>
      </c>
      <c r="CJ43" s="130">
        <v>0</v>
      </c>
      <c r="CK43" s="130">
        <v>0</v>
      </c>
      <c r="CL43" s="130">
        <v>0</v>
      </c>
      <c r="CM43" s="130">
        <v>0</v>
      </c>
      <c r="CN43" s="130">
        <v>0</v>
      </c>
      <c r="CO43" s="130">
        <v>0</v>
      </c>
      <c r="CP43" s="130">
        <v>0</v>
      </c>
      <c r="CQ43" s="130">
        <v>0</v>
      </c>
      <c r="CR43" s="130">
        <v>0</v>
      </c>
      <c r="CS43" s="130">
        <v>0</v>
      </c>
      <c r="CT43" s="130">
        <v>0</v>
      </c>
      <c r="CU43" s="130">
        <v>0</v>
      </c>
      <c r="CV43" s="130">
        <v>0</v>
      </c>
      <c r="CW43" s="130">
        <v>0</v>
      </c>
      <c r="CX43" s="130">
        <v>0</v>
      </c>
      <c r="CY43" s="130">
        <v>0</v>
      </c>
      <c r="CZ43" s="130">
        <v>0</v>
      </c>
      <c r="DA43" s="130">
        <v>0</v>
      </c>
      <c r="DB43" s="130">
        <v>0</v>
      </c>
      <c r="DC43" s="130">
        <v>0</v>
      </c>
      <c r="DD43" s="130">
        <v>0</v>
      </c>
      <c r="DE43" s="130">
        <v>0</v>
      </c>
      <c r="DF43" s="130">
        <v>0</v>
      </c>
      <c r="DG43" s="130">
        <v>0</v>
      </c>
      <c r="DH43" s="130">
        <v>0</v>
      </c>
      <c r="DI43" s="130">
        <v>0</v>
      </c>
    </row>
    <row r="44" spans="1:113" ht="19.5" customHeight="1">
      <c r="A44" s="128" t="s">
        <v>38</v>
      </c>
      <c r="B44" s="128" t="s">
        <v>38</v>
      </c>
      <c r="C44" s="128" t="s">
        <v>38</v>
      </c>
      <c r="D44" s="128" t="s">
        <v>370</v>
      </c>
      <c r="E44" s="129">
        <f>SUM(F44,T44,AV44,BH44,BM44,BZ44,CR44,CU44,DA44,DD44)</f>
        <v>115</v>
      </c>
      <c r="F44" s="129">
        <v>0</v>
      </c>
      <c r="G44" s="129">
        <v>0</v>
      </c>
      <c r="H44" s="129">
        <v>0</v>
      </c>
      <c r="I44" s="129">
        <v>0</v>
      </c>
      <c r="J44" s="129">
        <v>0</v>
      </c>
      <c r="K44" s="129">
        <v>0</v>
      </c>
      <c r="L44" s="129">
        <v>0</v>
      </c>
      <c r="M44" s="129">
        <v>0</v>
      </c>
      <c r="N44" s="129">
        <v>0</v>
      </c>
      <c r="O44" s="130">
        <v>0</v>
      </c>
      <c r="P44" s="130">
        <v>0</v>
      </c>
      <c r="Q44" s="130">
        <v>0</v>
      </c>
      <c r="R44" s="130">
        <v>0</v>
      </c>
      <c r="S44" s="130">
        <v>0</v>
      </c>
      <c r="T44" s="130">
        <v>0</v>
      </c>
      <c r="U44" s="130">
        <v>0</v>
      </c>
      <c r="V44" s="130">
        <v>0</v>
      </c>
      <c r="W44" s="130">
        <v>0</v>
      </c>
      <c r="X44" s="130">
        <v>0</v>
      </c>
      <c r="Y44" s="130">
        <v>0</v>
      </c>
      <c r="Z44" s="130">
        <v>0</v>
      </c>
      <c r="AA44" s="130">
        <v>0</v>
      </c>
      <c r="AB44" s="130">
        <v>0</v>
      </c>
      <c r="AC44" s="130">
        <v>0</v>
      </c>
      <c r="AD44" s="130">
        <v>0</v>
      </c>
      <c r="AE44" s="130">
        <v>0</v>
      </c>
      <c r="AF44" s="130">
        <v>0</v>
      </c>
      <c r="AG44" s="130">
        <v>0</v>
      </c>
      <c r="AH44" s="130">
        <v>0</v>
      </c>
      <c r="AI44" s="130">
        <v>0</v>
      </c>
      <c r="AJ44" s="130">
        <v>0</v>
      </c>
      <c r="AK44" s="130">
        <v>0</v>
      </c>
      <c r="AL44" s="130">
        <v>0</v>
      </c>
      <c r="AM44" s="130">
        <v>0</v>
      </c>
      <c r="AN44" s="130">
        <v>0</v>
      </c>
      <c r="AO44" s="130">
        <v>0</v>
      </c>
      <c r="AP44" s="130">
        <v>0</v>
      </c>
      <c r="AQ44" s="130">
        <v>0</v>
      </c>
      <c r="AR44" s="130">
        <v>0</v>
      </c>
      <c r="AS44" s="130">
        <v>0</v>
      </c>
      <c r="AT44" s="130">
        <v>0</v>
      </c>
      <c r="AU44" s="130">
        <v>0</v>
      </c>
      <c r="AV44" s="130">
        <v>0</v>
      </c>
      <c r="AW44" s="130">
        <v>0</v>
      </c>
      <c r="AX44" s="130">
        <v>0</v>
      </c>
      <c r="AY44" s="130">
        <v>0</v>
      </c>
      <c r="AZ44" s="130">
        <v>0</v>
      </c>
      <c r="BA44" s="130">
        <v>0</v>
      </c>
      <c r="BB44" s="130">
        <v>0</v>
      </c>
      <c r="BC44" s="130">
        <v>0</v>
      </c>
      <c r="BD44" s="130">
        <v>0</v>
      </c>
      <c r="BE44" s="130">
        <v>0</v>
      </c>
      <c r="BF44" s="130">
        <v>0</v>
      </c>
      <c r="BG44" s="130">
        <v>0</v>
      </c>
      <c r="BH44" s="130">
        <v>115</v>
      </c>
      <c r="BI44" s="130">
        <v>115</v>
      </c>
      <c r="BJ44" s="130">
        <v>0</v>
      </c>
      <c r="BK44" s="130">
        <v>0</v>
      </c>
      <c r="BL44" s="130">
        <v>0</v>
      </c>
      <c r="BM44" s="130">
        <v>0</v>
      </c>
      <c r="BN44" s="130">
        <v>0</v>
      </c>
      <c r="BO44" s="130">
        <v>0</v>
      </c>
      <c r="BP44" s="130">
        <v>0</v>
      </c>
      <c r="BQ44" s="130">
        <v>0</v>
      </c>
      <c r="BR44" s="130">
        <v>0</v>
      </c>
      <c r="BS44" s="130">
        <v>0</v>
      </c>
      <c r="BT44" s="130">
        <v>0</v>
      </c>
      <c r="BU44" s="130">
        <v>0</v>
      </c>
      <c r="BV44" s="130">
        <v>0</v>
      </c>
      <c r="BW44" s="130">
        <v>0</v>
      </c>
      <c r="BX44" s="130">
        <v>0</v>
      </c>
      <c r="BY44" s="130">
        <v>0</v>
      </c>
      <c r="BZ44" s="130">
        <v>0</v>
      </c>
      <c r="CA44" s="130">
        <v>0</v>
      </c>
      <c r="CB44" s="130">
        <v>0</v>
      </c>
      <c r="CC44" s="130">
        <v>0</v>
      </c>
      <c r="CD44" s="130">
        <v>0</v>
      </c>
      <c r="CE44" s="130">
        <v>0</v>
      </c>
      <c r="CF44" s="130">
        <v>0</v>
      </c>
      <c r="CG44" s="130">
        <v>0</v>
      </c>
      <c r="CH44" s="130">
        <v>0</v>
      </c>
      <c r="CI44" s="130">
        <v>0</v>
      </c>
      <c r="CJ44" s="130">
        <v>0</v>
      </c>
      <c r="CK44" s="130">
        <v>0</v>
      </c>
      <c r="CL44" s="130">
        <v>0</v>
      </c>
      <c r="CM44" s="130">
        <v>0</v>
      </c>
      <c r="CN44" s="130">
        <v>0</v>
      </c>
      <c r="CO44" s="130">
        <v>0</v>
      </c>
      <c r="CP44" s="130">
        <v>0</v>
      </c>
      <c r="CQ44" s="130">
        <v>0</v>
      </c>
      <c r="CR44" s="130">
        <v>0</v>
      </c>
      <c r="CS44" s="130">
        <v>0</v>
      </c>
      <c r="CT44" s="130">
        <v>0</v>
      </c>
      <c r="CU44" s="130">
        <v>0</v>
      </c>
      <c r="CV44" s="130">
        <v>0</v>
      </c>
      <c r="CW44" s="130">
        <v>0</v>
      </c>
      <c r="CX44" s="130">
        <v>0</v>
      </c>
      <c r="CY44" s="130">
        <v>0</v>
      </c>
      <c r="CZ44" s="130">
        <v>0</v>
      </c>
      <c r="DA44" s="130">
        <v>0</v>
      </c>
      <c r="DB44" s="130">
        <v>0</v>
      </c>
      <c r="DC44" s="130">
        <v>0</v>
      </c>
      <c r="DD44" s="130">
        <v>0</v>
      </c>
      <c r="DE44" s="130">
        <v>0</v>
      </c>
      <c r="DF44" s="130">
        <v>0</v>
      </c>
      <c r="DG44" s="130">
        <v>0</v>
      </c>
      <c r="DH44" s="130">
        <v>0</v>
      </c>
      <c r="DI44" s="130">
        <v>0</v>
      </c>
    </row>
    <row r="45" spans="1:113" ht="19.5" customHeight="1">
      <c r="A45" s="128" t="s">
        <v>38</v>
      </c>
      <c r="B45" s="128" t="s">
        <v>38</v>
      </c>
      <c r="C45" s="128" t="s">
        <v>38</v>
      </c>
      <c r="D45" s="128" t="s">
        <v>371</v>
      </c>
      <c r="E45" s="129">
        <f>SUM(F45,T45,AV45,BH45,BM45,BZ45,CR45,CU45,DA45,DD45)</f>
        <v>115</v>
      </c>
      <c r="F45" s="129">
        <v>0</v>
      </c>
      <c r="G45" s="129">
        <v>0</v>
      </c>
      <c r="H45" s="129">
        <v>0</v>
      </c>
      <c r="I45" s="129">
        <v>0</v>
      </c>
      <c r="J45" s="129">
        <v>0</v>
      </c>
      <c r="K45" s="129">
        <v>0</v>
      </c>
      <c r="L45" s="129">
        <v>0</v>
      </c>
      <c r="M45" s="129">
        <v>0</v>
      </c>
      <c r="N45" s="129">
        <v>0</v>
      </c>
      <c r="O45" s="130">
        <v>0</v>
      </c>
      <c r="P45" s="130">
        <v>0</v>
      </c>
      <c r="Q45" s="130">
        <v>0</v>
      </c>
      <c r="R45" s="130">
        <v>0</v>
      </c>
      <c r="S45" s="130">
        <v>0</v>
      </c>
      <c r="T45" s="130">
        <v>0</v>
      </c>
      <c r="U45" s="130">
        <v>0</v>
      </c>
      <c r="V45" s="130">
        <v>0</v>
      </c>
      <c r="W45" s="130">
        <v>0</v>
      </c>
      <c r="X45" s="130">
        <v>0</v>
      </c>
      <c r="Y45" s="130">
        <v>0</v>
      </c>
      <c r="Z45" s="130">
        <v>0</v>
      </c>
      <c r="AA45" s="130">
        <v>0</v>
      </c>
      <c r="AB45" s="130">
        <v>0</v>
      </c>
      <c r="AC45" s="130">
        <v>0</v>
      </c>
      <c r="AD45" s="130">
        <v>0</v>
      </c>
      <c r="AE45" s="130">
        <v>0</v>
      </c>
      <c r="AF45" s="130">
        <v>0</v>
      </c>
      <c r="AG45" s="130">
        <v>0</v>
      </c>
      <c r="AH45" s="130">
        <v>0</v>
      </c>
      <c r="AI45" s="130">
        <v>0</v>
      </c>
      <c r="AJ45" s="130">
        <v>0</v>
      </c>
      <c r="AK45" s="130">
        <v>0</v>
      </c>
      <c r="AL45" s="130">
        <v>0</v>
      </c>
      <c r="AM45" s="130">
        <v>0</v>
      </c>
      <c r="AN45" s="130">
        <v>0</v>
      </c>
      <c r="AO45" s="130">
        <v>0</v>
      </c>
      <c r="AP45" s="130">
        <v>0</v>
      </c>
      <c r="AQ45" s="130">
        <v>0</v>
      </c>
      <c r="AR45" s="130">
        <v>0</v>
      </c>
      <c r="AS45" s="130">
        <v>0</v>
      </c>
      <c r="AT45" s="130">
        <v>0</v>
      </c>
      <c r="AU45" s="130">
        <v>0</v>
      </c>
      <c r="AV45" s="130">
        <v>0</v>
      </c>
      <c r="AW45" s="130">
        <v>0</v>
      </c>
      <c r="AX45" s="130">
        <v>0</v>
      </c>
      <c r="AY45" s="130">
        <v>0</v>
      </c>
      <c r="AZ45" s="130">
        <v>0</v>
      </c>
      <c r="BA45" s="130">
        <v>0</v>
      </c>
      <c r="BB45" s="130">
        <v>0</v>
      </c>
      <c r="BC45" s="130">
        <v>0</v>
      </c>
      <c r="BD45" s="130">
        <v>0</v>
      </c>
      <c r="BE45" s="130">
        <v>0</v>
      </c>
      <c r="BF45" s="130">
        <v>0</v>
      </c>
      <c r="BG45" s="130">
        <v>0</v>
      </c>
      <c r="BH45" s="130">
        <v>115</v>
      </c>
      <c r="BI45" s="130">
        <v>115</v>
      </c>
      <c r="BJ45" s="130">
        <v>0</v>
      </c>
      <c r="BK45" s="130">
        <v>0</v>
      </c>
      <c r="BL45" s="130">
        <v>0</v>
      </c>
      <c r="BM45" s="130">
        <v>0</v>
      </c>
      <c r="BN45" s="130">
        <v>0</v>
      </c>
      <c r="BO45" s="130">
        <v>0</v>
      </c>
      <c r="BP45" s="130">
        <v>0</v>
      </c>
      <c r="BQ45" s="130">
        <v>0</v>
      </c>
      <c r="BR45" s="130">
        <v>0</v>
      </c>
      <c r="BS45" s="130">
        <v>0</v>
      </c>
      <c r="BT45" s="130">
        <v>0</v>
      </c>
      <c r="BU45" s="130">
        <v>0</v>
      </c>
      <c r="BV45" s="130">
        <v>0</v>
      </c>
      <c r="BW45" s="130">
        <v>0</v>
      </c>
      <c r="BX45" s="130">
        <v>0</v>
      </c>
      <c r="BY45" s="130">
        <v>0</v>
      </c>
      <c r="BZ45" s="130">
        <v>0</v>
      </c>
      <c r="CA45" s="130">
        <v>0</v>
      </c>
      <c r="CB45" s="130">
        <v>0</v>
      </c>
      <c r="CC45" s="130">
        <v>0</v>
      </c>
      <c r="CD45" s="130">
        <v>0</v>
      </c>
      <c r="CE45" s="130">
        <v>0</v>
      </c>
      <c r="CF45" s="130">
        <v>0</v>
      </c>
      <c r="CG45" s="130">
        <v>0</v>
      </c>
      <c r="CH45" s="130">
        <v>0</v>
      </c>
      <c r="CI45" s="130">
        <v>0</v>
      </c>
      <c r="CJ45" s="130">
        <v>0</v>
      </c>
      <c r="CK45" s="130">
        <v>0</v>
      </c>
      <c r="CL45" s="130">
        <v>0</v>
      </c>
      <c r="CM45" s="130">
        <v>0</v>
      </c>
      <c r="CN45" s="130">
        <v>0</v>
      </c>
      <c r="CO45" s="130">
        <v>0</v>
      </c>
      <c r="CP45" s="130">
        <v>0</v>
      </c>
      <c r="CQ45" s="130">
        <v>0</v>
      </c>
      <c r="CR45" s="130">
        <v>0</v>
      </c>
      <c r="CS45" s="130">
        <v>0</v>
      </c>
      <c r="CT45" s="130">
        <v>0</v>
      </c>
      <c r="CU45" s="130">
        <v>0</v>
      </c>
      <c r="CV45" s="130">
        <v>0</v>
      </c>
      <c r="CW45" s="130">
        <v>0</v>
      </c>
      <c r="CX45" s="130">
        <v>0</v>
      </c>
      <c r="CY45" s="130">
        <v>0</v>
      </c>
      <c r="CZ45" s="130">
        <v>0</v>
      </c>
      <c r="DA45" s="130">
        <v>0</v>
      </c>
      <c r="DB45" s="130">
        <v>0</v>
      </c>
      <c r="DC45" s="130">
        <v>0</v>
      </c>
      <c r="DD45" s="130">
        <v>0</v>
      </c>
      <c r="DE45" s="130">
        <v>0</v>
      </c>
      <c r="DF45" s="130">
        <v>0</v>
      </c>
      <c r="DG45" s="130">
        <v>0</v>
      </c>
      <c r="DH45" s="130">
        <v>0</v>
      </c>
      <c r="DI45" s="130">
        <v>0</v>
      </c>
    </row>
    <row r="46" spans="1:113" ht="19.5" customHeight="1">
      <c r="A46" s="128" t="s">
        <v>150</v>
      </c>
      <c r="B46" s="128" t="s">
        <v>94</v>
      </c>
      <c r="C46" s="128" t="s">
        <v>88</v>
      </c>
      <c r="D46" s="128" t="s">
        <v>151</v>
      </c>
      <c r="E46" s="129">
        <f>SUM(F46,T46,AV46,BH46,BM46,BZ46,CR46,CU46,DA46,DD46)</f>
        <v>115</v>
      </c>
      <c r="F46" s="129">
        <v>0</v>
      </c>
      <c r="G46" s="129">
        <v>0</v>
      </c>
      <c r="H46" s="129">
        <v>0</v>
      </c>
      <c r="I46" s="129">
        <v>0</v>
      </c>
      <c r="J46" s="129">
        <v>0</v>
      </c>
      <c r="K46" s="129">
        <v>0</v>
      </c>
      <c r="L46" s="129">
        <v>0</v>
      </c>
      <c r="M46" s="129">
        <v>0</v>
      </c>
      <c r="N46" s="129">
        <v>0</v>
      </c>
      <c r="O46" s="130">
        <v>0</v>
      </c>
      <c r="P46" s="130">
        <v>0</v>
      </c>
      <c r="Q46" s="130">
        <v>0</v>
      </c>
      <c r="R46" s="130">
        <v>0</v>
      </c>
      <c r="S46" s="130">
        <v>0</v>
      </c>
      <c r="T46" s="130">
        <v>0</v>
      </c>
      <c r="U46" s="130">
        <v>0</v>
      </c>
      <c r="V46" s="130">
        <v>0</v>
      </c>
      <c r="W46" s="130">
        <v>0</v>
      </c>
      <c r="X46" s="130">
        <v>0</v>
      </c>
      <c r="Y46" s="130">
        <v>0</v>
      </c>
      <c r="Z46" s="130">
        <v>0</v>
      </c>
      <c r="AA46" s="130">
        <v>0</v>
      </c>
      <c r="AB46" s="130">
        <v>0</v>
      </c>
      <c r="AC46" s="130">
        <v>0</v>
      </c>
      <c r="AD46" s="130">
        <v>0</v>
      </c>
      <c r="AE46" s="130">
        <v>0</v>
      </c>
      <c r="AF46" s="130">
        <v>0</v>
      </c>
      <c r="AG46" s="130">
        <v>0</v>
      </c>
      <c r="AH46" s="130">
        <v>0</v>
      </c>
      <c r="AI46" s="130">
        <v>0</v>
      </c>
      <c r="AJ46" s="130">
        <v>0</v>
      </c>
      <c r="AK46" s="130">
        <v>0</v>
      </c>
      <c r="AL46" s="130">
        <v>0</v>
      </c>
      <c r="AM46" s="130">
        <v>0</v>
      </c>
      <c r="AN46" s="130">
        <v>0</v>
      </c>
      <c r="AO46" s="130">
        <v>0</v>
      </c>
      <c r="AP46" s="130">
        <v>0</v>
      </c>
      <c r="AQ46" s="130">
        <v>0</v>
      </c>
      <c r="AR46" s="130">
        <v>0</v>
      </c>
      <c r="AS46" s="130">
        <v>0</v>
      </c>
      <c r="AT46" s="130">
        <v>0</v>
      </c>
      <c r="AU46" s="130">
        <v>0</v>
      </c>
      <c r="AV46" s="130">
        <v>0</v>
      </c>
      <c r="AW46" s="130">
        <v>0</v>
      </c>
      <c r="AX46" s="130">
        <v>0</v>
      </c>
      <c r="AY46" s="130">
        <v>0</v>
      </c>
      <c r="AZ46" s="130">
        <v>0</v>
      </c>
      <c r="BA46" s="130">
        <v>0</v>
      </c>
      <c r="BB46" s="130">
        <v>0</v>
      </c>
      <c r="BC46" s="130">
        <v>0</v>
      </c>
      <c r="BD46" s="130">
        <v>0</v>
      </c>
      <c r="BE46" s="130">
        <v>0</v>
      </c>
      <c r="BF46" s="130">
        <v>0</v>
      </c>
      <c r="BG46" s="130">
        <v>0</v>
      </c>
      <c r="BH46" s="130">
        <v>115</v>
      </c>
      <c r="BI46" s="130">
        <v>115</v>
      </c>
      <c r="BJ46" s="130">
        <v>0</v>
      </c>
      <c r="BK46" s="130">
        <v>0</v>
      </c>
      <c r="BL46" s="130">
        <v>0</v>
      </c>
      <c r="BM46" s="130">
        <v>0</v>
      </c>
      <c r="BN46" s="130">
        <v>0</v>
      </c>
      <c r="BO46" s="130">
        <v>0</v>
      </c>
      <c r="BP46" s="130">
        <v>0</v>
      </c>
      <c r="BQ46" s="130">
        <v>0</v>
      </c>
      <c r="BR46" s="130">
        <v>0</v>
      </c>
      <c r="BS46" s="130">
        <v>0</v>
      </c>
      <c r="BT46" s="130">
        <v>0</v>
      </c>
      <c r="BU46" s="130">
        <v>0</v>
      </c>
      <c r="BV46" s="130">
        <v>0</v>
      </c>
      <c r="BW46" s="130">
        <v>0</v>
      </c>
      <c r="BX46" s="130">
        <v>0</v>
      </c>
      <c r="BY46" s="130">
        <v>0</v>
      </c>
      <c r="BZ46" s="130">
        <v>0</v>
      </c>
      <c r="CA46" s="130">
        <v>0</v>
      </c>
      <c r="CB46" s="130">
        <v>0</v>
      </c>
      <c r="CC46" s="130">
        <v>0</v>
      </c>
      <c r="CD46" s="130">
        <v>0</v>
      </c>
      <c r="CE46" s="130">
        <v>0</v>
      </c>
      <c r="CF46" s="130">
        <v>0</v>
      </c>
      <c r="CG46" s="130">
        <v>0</v>
      </c>
      <c r="CH46" s="130">
        <v>0</v>
      </c>
      <c r="CI46" s="130">
        <v>0</v>
      </c>
      <c r="CJ46" s="130">
        <v>0</v>
      </c>
      <c r="CK46" s="130">
        <v>0</v>
      </c>
      <c r="CL46" s="130">
        <v>0</v>
      </c>
      <c r="CM46" s="130">
        <v>0</v>
      </c>
      <c r="CN46" s="130">
        <v>0</v>
      </c>
      <c r="CO46" s="130">
        <v>0</v>
      </c>
      <c r="CP46" s="130">
        <v>0</v>
      </c>
      <c r="CQ46" s="130">
        <v>0</v>
      </c>
      <c r="CR46" s="130">
        <v>0</v>
      </c>
      <c r="CS46" s="130">
        <v>0</v>
      </c>
      <c r="CT46" s="130">
        <v>0</v>
      </c>
      <c r="CU46" s="130">
        <v>0</v>
      </c>
      <c r="CV46" s="130">
        <v>0</v>
      </c>
      <c r="CW46" s="130">
        <v>0</v>
      </c>
      <c r="CX46" s="130">
        <v>0</v>
      </c>
      <c r="CY46" s="130">
        <v>0</v>
      </c>
      <c r="CZ46" s="130">
        <v>0</v>
      </c>
      <c r="DA46" s="130">
        <v>0</v>
      </c>
      <c r="DB46" s="130">
        <v>0</v>
      </c>
      <c r="DC46" s="130">
        <v>0</v>
      </c>
      <c r="DD46" s="130">
        <v>0</v>
      </c>
      <c r="DE46" s="130">
        <v>0</v>
      </c>
      <c r="DF46" s="130">
        <v>0</v>
      </c>
      <c r="DG46" s="130">
        <v>0</v>
      </c>
      <c r="DH46" s="130">
        <v>0</v>
      </c>
      <c r="DI46" s="130">
        <v>0</v>
      </c>
    </row>
  </sheetData>
  <sheetProtection/>
  <mergeCells count="123">
    <mergeCell ref="DF5:DF6"/>
    <mergeCell ref="DG5:DG6"/>
    <mergeCell ref="DH5:DH6"/>
    <mergeCell ref="DI5:DI6"/>
    <mergeCell ref="DB5:DB6"/>
    <mergeCell ref="DC5:DC6"/>
    <mergeCell ref="DD5:DD6"/>
    <mergeCell ref="DE5:DE6"/>
    <mergeCell ref="CX5:CX6"/>
    <mergeCell ref="CY5:CY6"/>
    <mergeCell ref="CZ5:CZ6"/>
    <mergeCell ref="DA5:DA6"/>
    <mergeCell ref="CT5:CT6"/>
    <mergeCell ref="CU5:CU6"/>
    <mergeCell ref="CV5:CV6"/>
    <mergeCell ref="CW5:CW6"/>
    <mergeCell ref="CL5:CL6"/>
    <mergeCell ref="CM5:CM6"/>
    <mergeCell ref="CN5:CN6"/>
    <mergeCell ref="CO5:CO6"/>
    <mergeCell ref="CP5:CP6"/>
    <mergeCell ref="CQ5:CQ6"/>
    <mergeCell ref="CR5:CR6"/>
    <mergeCell ref="CS5:CS6"/>
    <mergeCell ref="CD5:CD6"/>
    <mergeCell ref="CE5:CE6"/>
    <mergeCell ref="CF5:CF6"/>
    <mergeCell ref="CG5:CG6"/>
    <mergeCell ref="CH5:CH6"/>
    <mergeCell ref="CI5:CI6"/>
    <mergeCell ref="CK5:CK6"/>
    <mergeCell ref="CJ5:CJ6"/>
    <mergeCell ref="BV5:BV6"/>
    <mergeCell ref="BW5:BW6"/>
    <mergeCell ref="BX5:BX6"/>
    <mergeCell ref="BY5:BY6"/>
    <mergeCell ref="BZ5:BZ6"/>
    <mergeCell ref="CA5:CA6"/>
    <mergeCell ref="CB5:CB6"/>
    <mergeCell ref="CC5:CC6"/>
    <mergeCell ref="BN5:BN6"/>
    <mergeCell ref="BO5:BO6"/>
    <mergeCell ref="BP5:BP6"/>
    <mergeCell ref="BQ5:BQ6"/>
    <mergeCell ref="BR5:BR6"/>
    <mergeCell ref="BS5:BS6"/>
    <mergeCell ref="BU5:BU6"/>
    <mergeCell ref="BT5:BT6"/>
    <mergeCell ref="BF5:BF6"/>
    <mergeCell ref="BG5:BG6"/>
    <mergeCell ref="BH5:BH6"/>
    <mergeCell ref="BI5:BI6"/>
    <mergeCell ref="BJ5:BJ6"/>
    <mergeCell ref="BK5:BK6"/>
    <mergeCell ref="BL5:BL6"/>
    <mergeCell ref="BM5:BM6"/>
    <mergeCell ref="AX5:AX6"/>
    <mergeCell ref="AY5:AY6"/>
    <mergeCell ref="AZ5:AZ6"/>
    <mergeCell ref="BA5:BA6"/>
    <mergeCell ref="BB5:BB6"/>
    <mergeCell ref="BC5:BC6"/>
    <mergeCell ref="BE5:BE6"/>
    <mergeCell ref="BD5:BD6"/>
    <mergeCell ref="AP5:AP6"/>
    <mergeCell ref="AQ5:AQ6"/>
    <mergeCell ref="AR5:AR6"/>
    <mergeCell ref="AS5:AS6"/>
    <mergeCell ref="AT5:AT6"/>
    <mergeCell ref="AU5:AU6"/>
    <mergeCell ref="AV5:AV6"/>
    <mergeCell ref="AW5:AW6"/>
    <mergeCell ref="AH5:AH6"/>
    <mergeCell ref="AI5:AI6"/>
    <mergeCell ref="AJ5:AJ6"/>
    <mergeCell ref="AK5:AK6"/>
    <mergeCell ref="AL5:AL6"/>
    <mergeCell ref="AM5:AM6"/>
    <mergeCell ref="AO5:AO6"/>
    <mergeCell ref="AN5:AN6"/>
    <mergeCell ref="Z5:Z6"/>
    <mergeCell ref="AA5:AA6"/>
    <mergeCell ref="AB5:AB6"/>
    <mergeCell ref="AC5:AC6"/>
    <mergeCell ref="AD5:AD6"/>
    <mergeCell ref="AE5:AE6"/>
    <mergeCell ref="AF5:AF6"/>
    <mergeCell ref="AG5:AG6"/>
    <mergeCell ref="R5:R6"/>
    <mergeCell ref="S5:S6"/>
    <mergeCell ref="T5:T6"/>
    <mergeCell ref="U5:U6"/>
    <mergeCell ref="V5:V6"/>
    <mergeCell ref="W5:W6"/>
    <mergeCell ref="Y5:Y6"/>
    <mergeCell ref="DD4:DI4"/>
    <mergeCell ref="A2:DI2"/>
    <mergeCell ref="T4:AU4"/>
    <mergeCell ref="AV4:BG4"/>
    <mergeCell ref="BH4:BL4"/>
    <mergeCell ref="BM4:BY4"/>
    <mergeCell ref="BZ4:CQ4"/>
    <mergeCell ref="CR4:CT4"/>
    <mergeCell ref="CU4:CZ4"/>
    <mergeCell ref="DA4:DC4"/>
    <mergeCell ref="X5:X6"/>
    <mergeCell ref="P5:P6"/>
    <mergeCell ref="Q5:Q6"/>
    <mergeCell ref="A5:C5"/>
    <mergeCell ref="F5:F6"/>
    <mergeCell ref="G5:G6"/>
    <mergeCell ref="H5:H6"/>
    <mergeCell ref="I5:I6"/>
    <mergeCell ref="J5:J6"/>
    <mergeCell ref="D5:D6"/>
    <mergeCell ref="E4:E6"/>
    <mergeCell ref="A4:D4"/>
    <mergeCell ref="L5:L6"/>
    <mergeCell ref="M5:M6"/>
    <mergeCell ref="F4:S4"/>
    <mergeCell ref="K5:K6"/>
    <mergeCell ref="N5:N6"/>
    <mergeCell ref="O5:O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 scale="82"/>
  <headerFooter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8"/>
  <sheetViews>
    <sheetView showGridLines="0" showZeros="0" tabSelected="1" zoomScalePageLayoutView="0" workbookViewId="0" topLeftCell="A1">
      <selection activeCell="D23" sqref="D23"/>
    </sheetView>
  </sheetViews>
  <sheetFormatPr defaultColWidth="9.33203125" defaultRowHeight="11.25"/>
  <cols>
    <col min="1" max="2" width="5.5" style="0" customWidth="1"/>
    <col min="3" max="3" width="9.16015625" style="0" customWidth="1"/>
    <col min="4" max="4" width="72.83203125" style="0" customWidth="1"/>
    <col min="5" max="7" width="21.83203125" style="0" customWidth="1"/>
    <col min="8" max="16384" width="9" style="0" customWidth="1"/>
  </cols>
  <sheetData>
    <row r="1" spans="1:7" ht="19.5" customHeight="1">
      <c r="A1" s="11"/>
      <c r="B1" s="11"/>
      <c r="C1" s="11"/>
      <c r="D1" s="131"/>
      <c r="E1" s="11"/>
      <c r="F1" s="11"/>
      <c r="G1" s="8" t="s">
        <v>372</v>
      </c>
    </row>
    <row r="2" spans="1:7" ht="25.5" customHeight="1">
      <c r="A2" s="9" t="s">
        <v>373</v>
      </c>
      <c r="B2" s="9"/>
      <c r="C2" s="9"/>
      <c r="D2" s="9"/>
      <c r="E2" s="9"/>
      <c r="F2" s="9"/>
      <c r="G2" s="9"/>
    </row>
    <row r="3" spans="1:7" ht="19.5" customHeight="1">
      <c r="A3" s="34" t="s">
        <v>0</v>
      </c>
      <c r="B3" s="34"/>
      <c r="C3" s="34"/>
      <c r="D3" s="34"/>
      <c r="E3" s="35"/>
      <c r="F3" s="35"/>
      <c r="G3" s="12" t="s">
        <v>5</v>
      </c>
    </row>
    <row r="4" spans="1:7" ht="19.5" customHeight="1">
      <c r="A4" s="105" t="s">
        <v>374</v>
      </c>
      <c r="B4" s="132"/>
      <c r="C4" s="132"/>
      <c r="D4" s="106"/>
      <c r="E4" s="41" t="s">
        <v>164</v>
      </c>
      <c r="F4" s="43"/>
      <c r="G4" s="43"/>
    </row>
    <row r="5" spans="1:7" ht="19.5" customHeight="1">
      <c r="A5" s="38" t="s">
        <v>68</v>
      </c>
      <c r="B5" s="40"/>
      <c r="C5" s="112" t="s">
        <v>69</v>
      </c>
      <c r="D5" s="48" t="s">
        <v>271</v>
      </c>
      <c r="E5" s="43" t="s">
        <v>58</v>
      </c>
      <c r="F5" s="42" t="s">
        <v>375</v>
      </c>
      <c r="G5" s="133" t="s">
        <v>376</v>
      </c>
    </row>
    <row r="6" spans="1:7" ht="33.75" customHeight="1">
      <c r="A6" s="53" t="s">
        <v>78</v>
      </c>
      <c r="B6" s="55" t="s">
        <v>79</v>
      </c>
      <c r="C6" s="115"/>
      <c r="D6" s="134"/>
      <c r="E6" s="57"/>
      <c r="F6" s="58"/>
      <c r="G6" s="127"/>
    </row>
    <row r="7" spans="1:7" ht="19.5" customHeight="1">
      <c r="A7" s="61" t="s">
        <v>38</v>
      </c>
      <c r="B7" s="128" t="s">
        <v>38</v>
      </c>
      <c r="C7" s="135" t="s">
        <v>38</v>
      </c>
      <c r="D7" s="61" t="s">
        <v>58</v>
      </c>
      <c r="E7" s="62">
        <f>SUM(F7:G7)</f>
        <v>10446.630000000001</v>
      </c>
      <c r="F7" s="62">
        <v>9133.75</v>
      </c>
      <c r="G7" s="63">
        <v>1312.88</v>
      </c>
    </row>
    <row r="8" spans="1:7" ht="19.5" customHeight="1">
      <c r="A8" s="61" t="s">
        <v>38</v>
      </c>
      <c r="B8" s="128" t="s">
        <v>38</v>
      </c>
      <c r="C8" s="135" t="s">
        <v>38</v>
      </c>
      <c r="D8" s="61" t="s">
        <v>81</v>
      </c>
      <c r="E8" s="62">
        <f>SUM(F8:G8)</f>
        <v>1550.1399999999999</v>
      </c>
      <c r="F8" s="62">
        <v>1126.05</v>
      </c>
      <c r="G8" s="63">
        <v>424.09</v>
      </c>
    </row>
    <row r="9" spans="1:7" ht="19.5" customHeight="1">
      <c r="A9" s="61" t="s">
        <v>38</v>
      </c>
      <c r="B9" s="128" t="s">
        <v>38</v>
      </c>
      <c r="C9" s="135" t="s">
        <v>38</v>
      </c>
      <c r="D9" s="61" t="s">
        <v>82</v>
      </c>
      <c r="E9" s="62">
        <f>SUM(F9:G9)</f>
        <v>1550.1399999999999</v>
      </c>
      <c r="F9" s="62">
        <v>1126.05</v>
      </c>
      <c r="G9" s="63">
        <v>424.09</v>
      </c>
    </row>
    <row r="10" spans="1:7" ht="19.5" customHeight="1">
      <c r="A10" s="61" t="s">
        <v>38</v>
      </c>
      <c r="B10" s="128" t="s">
        <v>38</v>
      </c>
      <c r="C10" s="135" t="s">
        <v>38</v>
      </c>
      <c r="D10" s="61" t="s">
        <v>377</v>
      </c>
      <c r="E10" s="62">
        <f>SUM(F10:G10)</f>
        <v>1125.88</v>
      </c>
      <c r="F10" s="62">
        <v>1125.88</v>
      </c>
      <c r="G10" s="63">
        <v>0</v>
      </c>
    </row>
    <row r="11" spans="1:7" ht="19.5" customHeight="1">
      <c r="A11" s="61" t="s">
        <v>378</v>
      </c>
      <c r="B11" s="128" t="s">
        <v>88</v>
      </c>
      <c r="C11" s="135" t="s">
        <v>85</v>
      </c>
      <c r="D11" s="61" t="s">
        <v>379</v>
      </c>
      <c r="E11" s="62">
        <f>SUM(F11:G11)</f>
        <v>336.62</v>
      </c>
      <c r="F11" s="62">
        <v>336.62</v>
      </c>
      <c r="G11" s="63">
        <v>0</v>
      </c>
    </row>
    <row r="12" spans="1:7" ht="19.5" customHeight="1">
      <c r="A12" s="61" t="s">
        <v>378</v>
      </c>
      <c r="B12" s="128" t="s">
        <v>90</v>
      </c>
      <c r="C12" s="135" t="s">
        <v>85</v>
      </c>
      <c r="D12" s="61" t="s">
        <v>380</v>
      </c>
      <c r="E12" s="62">
        <f>SUM(F12:G12)</f>
        <v>442.7</v>
      </c>
      <c r="F12" s="62">
        <v>442.7</v>
      </c>
      <c r="G12" s="63">
        <v>0</v>
      </c>
    </row>
    <row r="13" spans="1:7" ht="19.5" customHeight="1">
      <c r="A13" s="61" t="s">
        <v>378</v>
      </c>
      <c r="B13" s="128" t="s">
        <v>94</v>
      </c>
      <c r="C13" s="135" t="s">
        <v>85</v>
      </c>
      <c r="D13" s="61" t="s">
        <v>381</v>
      </c>
      <c r="E13" s="62">
        <f>SUM(F13:G13)</f>
        <v>28.05</v>
      </c>
      <c r="F13" s="62">
        <v>28.05</v>
      </c>
      <c r="G13" s="63">
        <v>0</v>
      </c>
    </row>
    <row r="14" spans="1:7" ht="19.5" customHeight="1">
      <c r="A14" s="61" t="s">
        <v>378</v>
      </c>
      <c r="B14" s="128" t="s">
        <v>107</v>
      </c>
      <c r="C14" s="135" t="s">
        <v>85</v>
      </c>
      <c r="D14" s="61" t="s">
        <v>382</v>
      </c>
      <c r="E14" s="62">
        <f>SUM(F14:G14)</f>
        <v>104.48</v>
      </c>
      <c r="F14" s="62">
        <v>104.48</v>
      </c>
      <c r="G14" s="63">
        <v>0</v>
      </c>
    </row>
    <row r="15" spans="1:7" ht="19.5" customHeight="1">
      <c r="A15" s="61" t="s">
        <v>378</v>
      </c>
      <c r="B15" s="128" t="s">
        <v>383</v>
      </c>
      <c r="C15" s="135" t="s">
        <v>85</v>
      </c>
      <c r="D15" s="61" t="s">
        <v>384</v>
      </c>
      <c r="E15" s="62">
        <f>SUM(F15:G15)</f>
        <v>80.69</v>
      </c>
      <c r="F15" s="62">
        <v>80.69</v>
      </c>
      <c r="G15" s="63">
        <v>0</v>
      </c>
    </row>
    <row r="16" spans="1:7" ht="19.5" customHeight="1">
      <c r="A16" s="61" t="s">
        <v>378</v>
      </c>
      <c r="B16" s="128" t="s">
        <v>92</v>
      </c>
      <c r="C16" s="135" t="s">
        <v>85</v>
      </c>
      <c r="D16" s="61" t="s">
        <v>385</v>
      </c>
      <c r="E16" s="62">
        <f>SUM(F16:G16)</f>
        <v>16.56</v>
      </c>
      <c r="F16" s="62">
        <v>16.56</v>
      </c>
      <c r="G16" s="63">
        <v>0</v>
      </c>
    </row>
    <row r="17" spans="1:7" ht="19.5" customHeight="1">
      <c r="A17" s="61" t="s">
        <v>378</v>
      </c>
      <c r="B17" s="128" t="s">
        <v>386</v>
      </c>
      <c r="C17" s="135" t="s">
        <v>85</v>
      </c>
      <c r="D17" s="61" t="s">
        <v>226</v>
      </c>
      <c r="E17" s="62">
        <f>SUM(F17:G17)</f>
        <v>107.58</v>
      </c>
      <c r="F17" s="62">
        <v>107.58</v>
      </c>
      <c r="G17" s="63">
        <v>0</v>
      </c>
    </row>
    <row r="18" spans="1:7" ht="19.5" customHeight="1">
      <c r="A18" s="61" t="s">
        <v>378</v>
      </c>
      <c r="B18" s="128" t="s">
        <v>100</v>
      </c>
      <c r="C18" s="135" t="s">
        <v>85</v>
      </c>
      <c r="D18" s="61" t="s">
        <v>227</v>
      </c>
      <c r="E18" s="62">
        <f>SUM(F18:G18)</f>
        <v>9.2</v>
      </c>
      <c r="F18" s="62">
        <v>9.2</v>
      </c>
      <c r="G18" s="63">
        <v>0</v>
      </c>
    </row>
    <row r="19" spans="1:7" ht="19.5" customHeight="1">
      <c r="A19" s="61" t="s">
        <v>38</v>
      </c>
      <c r="B19" s="128" t="s">
        <v>38</v>
      </c>
      <c r="C19" s="135" t="s">
        <v>38</v>
      </c>
      <c r="D19" s="61" t="s">
        <v>387</v>
      </c>
      <c r="E19" s="62">
        <f>SUM(F19:G19)</f>
        <v>424.09</v>
      </c>
      <c r="F19" s="62">
        <v>0</v>
      </c>
      <c r="G19" s="63">
        <v>424.09</v>
      </c>
    </row>
    <row r="20" spans="1:7" ht="19.5" customHeight="1">
      <c r="A20" s="61" t="s">
        <v>388</v>
      </c>
      <c r="B20" s="128" t="s">
        <v>88</v>
      </c>
      <c r="C20" s="135" t="s">
        <v>85</v>
      </c>
      <c r="D20" s="61" t="s">
        <v>389</v>
      </c>
      <c r="E20" s="62">
        <f>SUM(F20:G20)</f>
        <v>4</v>
      </c>
      <c r="F20" s="62">
        <v>0</v>
      </c>
      <c r="G20" s="63">
        <v>4</v>
      </c>
    </row>
    <row r="21" spans="1:7" ht="19.5" customHeight="1">
      <c r="A21" s="61" t="s">
        <v>388</v>
      </c>
      <c r="B21" s="128" t="s">
        <v>90</v>
      </c>
      <c r="C21" s="135" t="s">
        <v>85</v>
      </c>
      <c r="D21" s="61" t="s">
        <v>390</v>
      </c>
      <c r="E21" s="62">
        <f>SUM(F21:G21)</f>
        <v>1</v>
      </c>
      <c r="F21" s="62">
        <v>0</v>
      </c>
      <c r="G21" s="63">
        <v>1</v>
      </c>
    </row>
    <row r="22" spans="1:7" ht="19.5" customHeight="1">
      <c r="A22" s="61" t="s">
        <v>388</v>
      </c>
      <c r="B22" s="128" t="s">
        <v>124</v>
      </c>
      <c r="C22" s="135" t="s">
        <v>85</v>
      </c>
      <c r="D22" s="61" t="s">
        <v>391</v>
      </c>
      <c r="E22" s="62">
        <f>SUM(F22:G22)</f>
        <v>0.3</v>
      </c>
      <c r="F22" s="62">
        <v>0</v>
      </c>
      <c r="G22" s="63">
        <v>0.3</v>
      </c>
    </row>
    <row r="23" spans="1:7" ht="19.5" customHeight="1">
      <c r="A23" s="61" t="s">
        <v>388</v>
      </c>
      <c r="B23" s="128" t="s">
        <v>84</v>
      </c>
      <c r="C23" s="135" t="s">
        <v>85</v>
      </c>
      <c r="D23" s="61" t="s">
        <v>392</v>
      </c>
      <c r="E23" s="62">
        <f>SUM(F23:G23)</f>
        <v>0.2</v>
      </c>
      <c r="F23" s="62">
        <v>0</v>
      </c>
      <c r="G23" s="63">
        <v>0.2</v>
      </c>
    </row>
    <row r="24" spans="1:7" ht="19.5" customHeight="1">
      <c r="A24" s="61" t="s">
        <v>388</v>
      </c>
      <c r="B24" s="128" t="s">
        <v>112</v>
      </c>
      <c r="C24" s="135" t="s">
        <v>85</v>
      </c>
      <c r="D24" s="61" t="s">
        <v>393</v>
      </c>
      <c r="E24" s="62">
        <f>SUM(F24:G24)</f>
        <v>10</v>
      </c>
      <c r="F24" s="62">
        <v>0</v>
      </c>
      <c r="G24" s="63">
        <v>10</v>
      </c>
    </row>
    <row r="25" spans="1:7" ht="19.5" customHeight="1">
      <c r="A25" s="61" t="s">
        <v>388</v>
      </c>
      <c r="B25" s="128" t="s">
        <v>143</v>
      </c>
      <c r="C25" s="135" t="s">
        <v>85</v>
      </c>
      <c r="D25" s="61" t="s">
        <v>394</v>
      </c>
      <c r="E25" s="62">
        <f>SUM(F25:G25)</f>
        <v>25</v>
      </c>
      <c r="F25" s="62">
        <v>0</v>
      </c>
      <c r="G25" s="63">
        <v>25</v>
      </c>
    </row>
    <row r="26" spans="1:7" ht="19.5" customHeight="1">
      <c r="A26" s="61" t="s">
        <v>388</v>
      </c>
      <c r="B26" s="128" t="s">
        <v>130</v>
      </c>
      <c r="C26" s="135" t="s">
        <v>85</v>
      </c>
      <c r="D26" s="61" t="s">
        <v>395</v>
      </c>
      <c r="E26" s="62">
        <f>SUM(F26:G26)</f>
        <v>15</v>
      </c>
      <c r="F26" s="62">
        <v>0</v>
      </c>
      <c r="G26" s="63">
        <v>15</v>
      </c>
    </row>
    <row r="27" spans="1:7" ht="19.5" customHeight="1">
      <c r="A27" s="61" t="s">
        <v>388</v>
      </c>
      <c r="B27" s="128" t="s">
        <v>92</v>
      </c>
      <c r="C27" s="135" t="s">
        <v>85</v>
      </c>
      <c r="D27" s="61" t="s">
        <v>396</v>
      </c>
      <c r="E27" s="62">
        <f>SUM(F27:G27)</f>
        <v>91</v>
      </c>
      <c r="F27" s="62">
        <v>0</v>
      </c>
      <c r="G27" s="63">
        <v>91</v>
      </c>
    </row>
    <row r="28" spans="1:7" ht="19.5" customHeight="1">
      <c r="A28" s="61" t="s">
        <v>388</v>
      </c>
      <c r="B28" s="128" t="s">
        <v>397</v>
      </c>
      <c r="C28" s="135" t="s">
        <v>85</v>
      </c>
      <c r="D28" s="61" t="s">
        <v>398</v>
      </c>
      <c r="E28" s="62">
        <f>SUM(F28:G28)</f>
        <v>80</v>
      </c>
      <c r="F28" s="62">
        <v>0</v>
      </c>
      <c r="G28" s="63">
        <v>80</v>
      </c>
    </row>
    <row r="29" spans="1:7" ht="19.5" customHeight="1">
      <c r="A29" s="61" t="s">
        <v>388</v>
      </c>
      <c r="B29" s="128" t="s">
        <v>386</v>
      </c>
      <c r="C29" s="135" t="s">
        <v>85</v>
      </c>
      <c r="D29" s="61" t="s">
        <v>399</v>
      </c>
      <c r="E29" s="62">
        <f>SUM(F29:G29)</f>
        <v>7</v>
      </c>
      <c r="F29" s="62">
        <v>0</v>
      </c>
      <c r="G29" s="63">
        <v>7</v>
      </c>
    </row>
    <row r="30" spans="1:7" ht="19.5" customHeight="1">
      <c r="A30" s="61" t="s">
        <v>388</v>
      </c>
      <c r="B30" s="128" t="s">
        <v>400</v>
      </c>
      <c r="C30" s="135" t="s">
        <v>85</v>
      </c>
      <c r="D30" s="61" t="s">
        <v>232</v>
      </c>
      <c r="E30" s="62">
        <f>SUM(F30:G30)</f>
        <v>2</v>
      </c>
      <c r="F30" s="62">
        <v>0</v>
      </c>
      <c r="G30" s="63">
        <v>2</v>
      </c>
    </row>
    <row r="31" spans="1:7" ht="19.5" customHeight="1">
      <c r="A31" s="61" t="s">
        <v>388</v>
      </c>
      <c r="B31" s="128" t="s">
        <v>401</v>
      </c>
      <c r="C31" s="135" t="s">
        <v>85</v>
      </c>
      <c r="D31" s="61" t="s">
        <v>402</v>
      </c>
      <c r="E31" s="62">
        <f>SUM(F31:G31)</f>
        <v>11</v>
      </c>
      <c r="F31" s="62">
        <v>0</v>
      </c>
      <c r="G31" s="63">
        <v>11</v>
      </c>
    </row>
    <row r="32" spans="1:7" ht="19.5" customHeight="1">
      <c r="A32" s="61" t="s">
        <v>388</v>
      </c>
      <c r="B32" s="128" t="s">
        <v>403</v>
      </c>
      <c r="C32" s="135" t="s">
        <v>85</v>
      </c>
      <c r="D32" s="61" t="s">
        <v>404</v>
      </c>
      <c r="E32" s="62">
        <f>SUM(F32:G32)</f>
        <v>17.93</v>
      </c>
      <c r="F32" s="62">
        <v>0</v>
      </c>
      <c r="G32" s="63">
        <v>17.93</v>
      </c>
    </row>
    <row r="33" spans="1:7" ht="19.5" customHeight="1">
      <c r="A33" s="61" t="s">
        <v>388</v>
      </c>
      <c r="B33" s="128" t="s">
        <v>405</v>
      </c>
      <c r="C33" s="135" t="s">
        <v>85</v>
      </c>
      <c r="D33" s="61" t="s">
        <v>406</v>
      </c>
      <c r="E33" s="62">
        <f>SUM(F33:G33)</f>
        <v>9.79</v>
      </c>
      <c r="F33" s="62">
        <v>0</v>
      </c>
      <c r="G33" s="63">
        <v>9.79</v>
      </c>
    </row>
    <row r="34" spans="1:7" ht="19.5" customHeight="1">
      <c r="A34" s="61" t="s">
        <v>388</v>
      </c>
      <c r="B34" s="128" t="s">
        <v>407</v>
      </c>
      <c r="C34" s="135" t="s">
        <v>85</v>
      </c>
      <c r="D34" s="61" t="s">
        <v>234</v>
      </c>
      <c r="E34" s="62">
        <f>SUM(F34:G34)</f>
        <v>15.6</v>
      </c>
      <c r="F34" s="62">
        <v>0</v>
      </c>
      <c r="G34" s="63">
        <v>15.6</v>
      </c>
    </row>
    <row r="35" spans="1:7" ht="19.5" customHeight="1">
      <c r="A35" s="61" t="s">
        <v>388</v>
      </c>
      <c r="B35" s="128" t="s">
        <v>408</v>
      </c>
      <c r="C35" s="135" t="s">
        <v>85</v>
      </c>
      <c r="D35" s="61" t="s">
        <v>409</v>
      </c>
      <c r="E35" s="62">
        <f>SUM(F35:G35)</f>
        <v>72.37</v>
      </c>
      <c r="F35" s="62">
        <v>0</v>
      </c>
      <c r="G35" s="63">
        <v>72.37</v>
      </c>
    </row>
    <row r="36" spans="1:7" ht="19.5" customHeight="1">
      <c r="A36" s="61" t="s">
        <v>388</v>
      </c>
      <c r="B36" s="128" t="s">
        <v>100</v>
      </c>
      <c r="C36" s="135" t="s">
        <v>85</v>
      </c>
      <c r="D36" s="61" t="s">
        <v>236</v>
      </c>
      <c r="E36" s="62">
        <f>SUM(F36:G36)</f>
        <v>61.9</v>
      </c>
      <c r="F36" s="62">
        <v>0</v>
      </c>
      <c r="G36" s="63">
        <v>61.9</v>
      </c>
    </row>
    <row r="37" spans="1:7" ht="19.5" customHeight="1">
      <c r="A37" s="61" t="s">
        <v>38</v>
      </c>
      <c r="B37" s="128" t="s">
        <v>38</v>
      </c>
      <c r="C37" s="135" t="s">
        <v>38</v>
      </c>
      <c r="D37" s="61" t="s">
        <v>242</v>
      </c>
      <c r="E37" s="62">
        <f>SUM(F37:G37)</f>
        <v>0.17</v>
      </c>
      <c r="F37" s="62">
        <v>0.17</v>
      </c>
      <c r="G37" s="63">
        <v>0</v>
      </c>
    </row>
    <row r="38" spans="1:7" ht="19.5" customHeight="1">
      <c r="A38" s="61" t="s">
        <v>410</v>
      </c>
      <c r="B38" s="128" t="s">
        <v>130</v>
      </c>
      <c r="C38" s="135" t="s">
        <v>85</v>
      </c>
      <c r="D38" s="61" t="s">
        <v>411</v>
      </c>
      <c r="E38" s="62">
        <f>SUM(F38:G38)</f>
        <v>0.17</v>
      </c>
      <c r="F38" s="62">
        <v>0.17</v>
      </c>
      <c r="G38" s="63">
        <v>0</v>
      </c>
    </row>
    <row r="39" spans="1:7" ht="19.5" customHeight="1">
      <c r="A39" s="61" t="s">
        <v>38</v>
      </c>
      <c r="B39" s="128" t="s">
        <v>38</v>
      </c>
      <c r="C39" s="135" t="s">
        <v>38</v>
      </c>
      <c r="D39" s="61" t="s">
        <v>102</v>
      </c>
      <c r="E39" s="62">
        <f>SUM(F39:G39)</f>
        <v>2423.88</v>
      </c>
      <c r="F39" s="62">
        <v>1905.38</v>
      </c>
      <c r="G39" s="63">
        <v>518.5</v>
      </c>
    </row>
    <row r="40" spans="1:7" ht="19.5" customHeight="1">
      <c r="A40" s="61" t="s">
        <v>38</v>
      </c>
      <c r="B40" s="128" t="s">
        <v>38</v>
      </c>
      <c r="C40" s="135" t="s">
        <v>38</v>
      </c>
      <c r="D40" s="61" t="s">
        <v>103</v>
      </c>
      <c r="E40" s="62">
        <f>SUM(F40:G40)</f>
        <v>2423.88</v>
      </c>
      <c r="F40" s="62">
        <v>1905.38</v>
      </c>
      <c r="G40" s="63">
        <v>518.5</v>
      </c>
    </row>
    <row r="41" spans="1:7" ht="19.5" customHeight="1">
      <c r="A41" s="61" t="s">
        <v>38</v>
      </c>
      <c r="B41" s="128" t="s">
        <v>38</v>
      </c>
      <c r="C41" s="135" t="s">
        <v>38</v>
      </c>
      <c r="D41" s="61" t="s">
        <v>377</v>
      </c>
      <c r="E41" s="62">
        <f>SUM(F41:G41)</f>
        <v>1890.38</v>
      </c>
      <c r="F41" s="62">
        <v>1890.38</v>
      </c>
      <c r="G41" s="63">
        <v>0</v>
      </c>
    </row>
    <row r="42" spans="1:7" ht="19.5" customHeight="1">
      <c r="A42" s="61" t="s">
        <v>378</v>
      </c>
      <c r="B42" s="128" t="s">
        <v>143</v>
      </c>
      <c r="C42" s="135" t="s">
        <v>105</v>
      </c>
      <c r="D42" s="61" t="s">
        <v>412</v>
      </c>
      <c r="E42" s="62">
        <f>SUM(F42:G42)</f>
        <v>471</v>
      </c>
      <c r="F42" s="62">
        <v>471</v>
      </c>
      <c r="G42" s="63">
        <v>0</v>
      </c>
    </row>
    <row r="43" spans="1:7" ht="19.5" customHeight="1">
      <c r="A43" s="61" t="s">
        <v>378</v>
      </c>
      <c r="B43" s="128" t="s">
        <v>107</v>
      </c>
      <c r="C43" s="135" t="s">
        <v>105</v>
      </c>
      <c r="D43" s="61" t="s">
        <v>382</v>
      </c>
      <c r="E43" s="62">
        <f>SUM(F43:G43)</f>
        <v>115</v>
      </c>
      <c r="F43" s="62">
        <v>115</v>
      </c>
      <c r="G43" s="63">
        <v>0</v>
      </c>
    </row>
    <row r="44" spans="1:7" ht="19.5" customHeight="1">
      <c r="A44" s="61" t="s">
        <v>378</v>
      </c>
      <c r="B44" s="128" t="s">
        <v>130</v>
      </c>
      <c r="C44" s="135" t="s">
        <v>105</v>
      </c>
      <c r="D44" s="61" t="s">
        <v>413</v>
      </c>
      <c r="E44" s="62">
        <f>SUM(F44:G44)</f>
        <v>57</v>
      </c>
      <c r="F44" s="62">
        <v>57</v>
      </c>
      <c r="G44" s="63">
        <v>0</v>
      </c>
    </row>
    <row r="45" spans="1:7" ht="19.5" customHeight="1">
      <c r="A45" s="61" t="s">
        <v>378</v>
      </c>
      <c r="B45" s="128" t="s">
        <v>386</v>
      </c>
      <c r="C45" s="135" t="s">
        <v>105</v>
      </c>
      <c r="D45" s="61" t="s">
        <v>226</v>
      </c>
      <c r="E45" s="62">
        <f>SUM(F45:G45)</f>
        <v>19.52</v>
      </c>
      <c r="F45" s="62">
        <v>19.52</v>
      </c>
      <c r="G45" s="63">
        <v>0</v>
      </c>
    </row>
    <row r="46" spans="1:7" ht="19.5" customHeight="1">
      <c r="A46" s="61" t="s">
        <v>378</v>
      </c>
      <c r="B46" s="128" t="s">
        <v>100</v>
      </c>
      <c r="C46" s="135" t="s">
        <v>105</v>
      </c>
      <c r="D46" s="61" t="s">
        <v>227</v>
      </c>
      <c r="E46" s="62">
        <f>SUM(F46:G46)</f>
        <v>1227.86</v>
      </c>
      <c r="F46" s="62">
        <v>1227.86</v>
      </c>
      <c r="G46" s="63">
        <v>0</v>
      </c>
    </row>
    <row r="47" spans="1:7" ht="19.5" customHeight="1">
      <c r="A47" s="61" t="s">
        <v>38</v>
      </c>
      <c r="B47" s="128" t="s">
        <v>38</v>
      </c>
      <c r="C47" s="135" t="s">
        <v>38</v>
      </c>
      <c r="D47" s="61" t="s">
        <v>387</v>
      </c>
      <c r="E47" s="62">
        <f>SUM(F47:G47)</f>
        <v>518.5</v>
      </c>
      <c r="F47" s="62">
        <v>0</v>
      </c>
      <c r="G47" s="63">
        <v>518.5</v>
      </c>
    </row>
    <row r="48" spans="1:7" ht="19.5" customHeight="1">
      <c r="A48" s="61" t="s">
        <v>388</v>
      </c>
      <c r="B48" s="128" t="s">
        <v>88</v>
      </c>
      <c r="C48" s="135" t="s">
        <v>105</v>
      </c>
      <c r="D48" s="61" t="s">
        <v>389</v>
      </c>
      <c r="E48" s="62">
        <f>SUM(F48:G48)</f>
        <v>7</v>
      </c>
      <c r="F48" s="62">
        <v>0</v>
      </c>
      <c r="G48" s="63">
        <v>7</v>
      </c>
    </row>
    <row r="49" spans="1:7" ht="19.5" customHeight="1">
      <c r="A49" s="61" t="s">
        <v>388</v>
      </c>
      <c r="B49" s="128" t="s">
        <v>90</v>
      </c>
      <c r="C49" s="135" t="s">
        <v>105</v>
      </c>
      <c r="D49" s="61" t="s">
        <v>390</v>
      </c>
      <c r="E49" s="62">
        <f>SUM(F49:G49)</f>
        <v>15</v>
      </c>
      <c r="F49" s="62">
        <v>0</v>
      </c>
      <c r="G49" s="63">
        <v>15</v>
      </c>
    </row>
    <row r="50" spans="1:7" ht="19.5" customHeight="1">
      <c r="A50" s="61" t="s">
        <v>388</v>
      </c>
      <c r="B50" s="128" t="s">
        <v>94</v>
      </c>
      <c r="C50" s="135" t="s">
        <v>105</v>
      </c>
      <c r="D50" s="61" t="s">
        <v>414</v>
      </c>
      <c r="E50" s="62">
        <f>SUM(F50:G50)</f>
        <v>5.1</v>
      </c>
      <c r="F50" s="62">
        <v>0</v>
      </c>
      <c r="G50" s="63">
        <v>5.1</v>
      </c>
    </row>
    <row r="51" spans="1:7" ht="19.5" customHeight="1">
      <c r="A51" s="61" t="s">
        <v>388</v>
      </c>
      <c r="B51" s="128" t="s">
        <v>84</v>
      </c>
      <c r="C51" s="135" t="s">
        <v>105</v>
      </c>
      <c r="D51" s="61" t="s">
        <v>392</v>
      </c>
      <c r="E51" s="62">
        <f>SUM(F51:G51)</f>
        <v>20</v>
      </c>
      <c r="F51" s="62">
        <v>0</v>
      </c>
      <c r="G51" s="63">
        <v>20</v>
      </c>
    </row>
    <row r="52" spans="1:7" ht="19.5" customHeight="1">
      <c r="A52" s="61" t="s">
        <v>388</v>
      </c>
      <c r="B52" s="128" t="s">
        <v>112</v>
      </c>
      <c r="C52" s="135" t="s">
        <v>105</v>
      </c>
      <c r="D52" s="61" t="s">
        <v>393</v>
      </c>
      <c r="E52" s="62">
        <f>SUM(F52:G52)</f>
        <v>30</v>
      </c>
      <c r="F52" s="62">
        <v>0</v>
      </c>
      <c r="G52" s="63">
        <v>30</v>
      </c>
    </row>
    <row r="53" spans="1:7" ht="19.5" customHeight="1">
      <c r="A53" s="61" t="s">
        <v>388</v>
      </c>
      <c r="B53" s="128" t="s">
        <v>143</v>
      </c>
      <c r="C53" s="135" t="s">
        <v>105</v>
      </c>
      <c r="D53" s="61" t="s">
        <v>394</v>
      </c>
      <c r="E53" s="62">
        <f>SUM(F53:G53)</f>
        <v>13.4</v>
      </c>
      <c r="F53" s="62">
        <v>0</v>
      </c>
      <c r="G53" s="63">
        <v>13.4</v>
      </c>
    </row>
    <row r="54" spans="1:7" ht="19.5" customHeight="1">
      <c r="A54" s="61" t="s">
        <v>388</v>
      </c>
      <c r="B54" s="128" t="s">
        <v>92</v>
      </c>
      <c r="C54" s="135" t="s">
        <v>105</v>
      </c>
      <c r="D54" s="61" t="s">
        <v>396</v>
      </c>
      <c r="E54" s="62">
        <f>SUM(F54:G54)</f>
        <v>20</v>
      </c>
      <c r="F54" s="62">
        <v>0</v>
      </c>
      <c r="G54" s="63">
        <v>20</v>
      </c>
    </row>
    <row r="55" spans="1:7" ht="19.5" customHeight="1">
      <c r="A55" s="61" t="s">
        <v>388</v>
      </c>
      <c r="B55" s="128" t="s">
        <v>386</v>
      </c>
      <c r="C55" s="135" t="s">
        <v>105</v>
      </c>
      <c r="D55" s="61" t="s">
        <v>399</v>
      </c>
      <c r="E55" s="62">
        <f>SUM(F55:G55)</f>
        <v>25</v>
      </c>
      <c r="F55" s="62">
        <v>0</v>
      </c>
      <c r="G55" s="63">
        <v>25</v>
      </c>
    </row>
    <row r="56" spans="1:7" ht="19.5" customHeight="1">
      <c r="A56" s="61" t="s">
        <v>388</v>
      </c>
      <c r="B56" s="128" t="s">
        <v>415</v>
      </c>
      <c r="C56" s="135" t="s">
        <v>105</v>
      </c>
      <c r="D56" s="61" t="s">
        <v>416</v>
      </c>
      <c r="E56" s="62">
        <f>SUM(F56:G56)</f>
        <v>28</v>
      </c>
      <c r="F56" s="62">
        <v>0</v>
      </c>
      <c r="G56" s="63">
        <v>28</v>
      </c>
    </row>
    <row r="57" spans="1:7" ht="19.5" customHeight="1">
      <c r="A57" s="61" t="s">
        <v>388</v>
      </c>
      <c r="B57" s="128" t="s">
        <v>401</v>
      </c>
      <c r="C57" s="135" t="s">
        <v>105</v>
      </c>
      <c r="D57" s="61" t="s">
        <v>402</v>
      </c>
      <c r="E57" s="62">
        <f>SUM(F57:G57)</f>
        <v>105</v>
      </c>
      <c r="F57" s="62">
        <v>0</v>
      </c>
      <c r="G57" s="63">
        <v>105</v>
      </c>
    </row>
    <row r="58" spans="1:7" ht="19.5" customHeight="1">
      <c r="A58" s="61" t="s">
        <v>388</v>
      </c>
      <c r="B58" s="128" t="s">
        <v>417</v>
      </c>
      <c r="C58" s="135" t="s">
        <v>105</v>
      </c>
      <c r="D58" s="61" t="s">
        <v>231</v>
      </c>
      <c r="E58" s="62">
        <f>SUM(F58:G58)</f>
        <v>190</v>
      </c>
      <c r="F58" s="62">
        <v>0</v>
      </c>
      <c r="G58" s="63">
        <v>190</v>
      </c>
    </row>
    <row r="59" spans="1:7" ht="19.5" customHeight="1">
      <c r="A59" s="61" t="s">
        <v>388</v>
      </c>
      <c r="B59" s="128" t="s">
        <v>403</v>
      </c>
      <c r="C59" s="135" t="s">
        <v>105</v>
      </c>
      <c r="D59" s="61" t="s">
        <v>404</v>
      </c>
      <c r="E59" s="62">
        <f>SUM(F59:G59)</f>
        <v>20</v>
      </c>
      <c r="F59" s="62">
        <v>0</v>
      </c>
      <c r="G59" s="63">
        <v>20</v>
      </c>
    </row>
    <row r="60" spans="1:7" ht="19.5" customHeight="1">
      <c r="A60" s="61" t="s">
        <v>388</v>
      </c>
      <c r="B60" s="128" t="s">
        <v>100</v>
      </c>
      <c r="C60" s="135" t="s">
        <v>105</v>
      </c>
      <c r="D60" s="61" t="s">
        <v>236</v>
      </c>
      <c r="E60" s="62">
        <f>SUM(F60:G60)</f>
        <v>40</v>
      </c>
      <c r="F60" s="62">
        <v>0</v>
      </c>
      <c r="G60" s="63">
        <v>40</v>
      </c>
    </row>
    <row r="61" spans="1:7" ht="19.5" customHeight="1">
      <c r="A61" s="61" t="s">
        <v>38</v>
      </c>
      <c r="B61" s="128" t="s">
        <v>38</v>
      </c>
      <c r="C61" s="135" t="s">
        <v>38</v>
      </c>
      <c r="D61" s="61" t="s">
        <v>242</v>
      </c>
      <c r="E61" s="62">
        <f>SUM(F61:G61)</f>
        <v>15</v>
      </c>
      <c r="F61" s="62">
        <v>15</v>
      </c>
      <c r="G61" s="63">
        <v>0</v>
      </c>
    </row>
    <row r="62" spans="1:7" ht="19.5" customHeight="1">
      <c r="A62" s="61" t="s">
        <v>410</v>
      </c>
      <c r="B62" s="128" t="s">
        <v>107</v>
      </c>
      <c r="C62" s="135" t="s">
        <v>105</v>
      </c>
      <c r="D62" s="61" t="s">
        <v>252</v>
      </c>
      <c r="E62" s="62">
        <f>SUM(F62:G62)</f>
        <v>15</v>
      </c>
      <c r="F62" s="62">
        <v>15</v>
      </c>
      <c r="G62" s="63">
        <v>0</v>
      </c>
    </row>
    <row r="63" spans="1:7" ht="19.5" customHeight="1">
      <c r="A63" s="61" t="s">
        <v>38</v>
      </c>
      <c r="B63" s="128" t="s">
        <v>38</v>
      </c>
      <c r="C63" s="135" t="s">
        <v>38</v>
      </c>
      <c r="D63" s="61" t="s">
        <v>109</v>
      </c>
      <c r="E63" s="62">
        <f>SUM(F63:G63)</f>
        <v>4716.3</v>
      </c>
      <c r="F63" s="62">
        <v>4355.18</v>
      </c>
      <c r="G63" s="63">
        <v>361.12</v>
      </c>
    </row>
    <row r="64" spans="1:7" ht="19.5" customHeight="1">
      <c r="A64" s="61" t="s">
        <v>38</v>
      </c>
      <c r="B64" s="128" t="s">
        <v>38</v>
      </c>
      <c r="C64" s="135" t="s">
        <v>38</v>
      </c>
      <c r="D64" s="61" t="s">
        <v>110</v>
      </c>
      <c r="E64" s="62">
        <f>SUM(F64:G64)</f>
        <v>199.22000000000003</v>
      </c>
      <c r="F64" s="62">
        <v>149.36</v>
      </c>
      <c r="G64" s="63">
        <v>49.86</v>
      </c>
    </row>
    <row r="65" spans="1:7" ht="19.5" customHeight="1">
      <c r="A65" s="61" t="s">
        <v>38</v>
      </c>
      <c r="B65" s="128" t="s">
        <v>38</v>
      </c>
      <c r="C65" s="135" t="s">
        <v>38</v>
      </c>
      <c r="D65" s="61" t="s">
        <v>377</v>
      </c>
      <c r="E65" s="62">
        <f>SUM(F65:G65)</f>
        <v>149.36</v>
      </c>
      <c r="F65" s="62">
        <v>149.36</v>
      </c>
      <c r="G65" s="63">
        <v>0</v>
      </c>
    </row>
    <row r="66" spans="1:7" ht="19.5" customHeight="1">
      <c r="A66" s="61" t="s">
        <v>378</v>
      </c>
      <c r="B66" s="128" t="s">
        <v>88</v>
      </c>
      <c r="C66" s="135" t="s">
        <v>111</v>
      </c>
      <c r="D66" s="61" t="s">
        <v>379</v>
      </c>
      <c r="E66" s="62">
        <f>SUM(F66:G66)</f>
        <v>30.52</v>
      </c>
      <c r="F66" s="62">
        <v>30.52</v>
      </c>
      <c r="G66" s="63">
        <v>0</v>
      </c>
    </row>
    <row r="67" spans="1:7" ht="19.5" customHeight="1">
      <c r="A67" s="61" t="s">
        <v>378</v>
      </c>
      <c r="B67" s="128" t="s">
        <v>90</v>
      </c>
      <c r="C67" s="135" t="s">
        <v>111</v>
      </c>
      <c r="D67" s="61" t="s">
        <v>380</v>
      </c>
      <c r="E67" s="62">
        <f>SUM(F67:G67)</f>
        <v>58.96</v>
      </c>
      <c r="F67" s="62">
        <v>58.96</v>
      </c>
      <c r="G67" s="63">
        <v>0</v>
      </c>
    </row>
    <row r="68" spans="1:7" ht="19.5" customHeight="1">
      <c r="A68" s="61" t="s">
        <v>378</v>
      </c>
      <c r="B68" s="128" t="s">
        <v>143</v>
      </c>
      <c r="C68" s="135" t="s">
        <v>111</v>
      </c>
      <c r="D68" s="61" t="s">
        <v>412</v>
      </c>
      <c r="E68" s="62">
        <f>SUM(F68:G68)</f>
        <v>30.68</v>
      </c>
      <c r="F68" s="62">
        <v>30.68</v>
      </c>
      <c r="G68" s="63">
        <v>0</v>
      </c>
    </row>
    <row r="69" spans="1:7" ht="19.5" customHeight="1">
      <c r="A69" s="61" t="s">
        <v>378</v>
      </c>
      <c r="B69" s="128" t="s">
        <v>107</v>
      </c>
      <c r="C69" s="135" t="s">
        <v>111</v>
      </c>
      <c r="D69" s="61" t="s">
        <v>382</v>
      </c>
      <c r="E69" s="62">
        <f>SUM(F69:G69)</f>
        <v>9.36</v>
      </c>
      <c r="F69" s="62">
        <v>9.36</v>
      </c>
      <c r="G69" s="63">
        <v>0</v>
      </c>
    </row>
    <row r="70" spans="1:7" ht="19.5" customHeight="1">
      <c r="A70" s="61" t="s">
        <v>378</v>
      </c>
      <c r="B70" s="128" t="s">
        <v>130</v>
      </c>
      <c r="C70" s="135" t="s">
        <v>111</v>
      </c>
      <c r="D70" s="61" t="s">
        <v>413</v>
      </c>
      <c r="E70" s="62">
        <f>SUM(F70:G70)</f>
        <v>4.68</v>
      </c>
      <c r="F70" s="62">
        <v>4.68</v>
      </c>
      <c r="G70" s="63">
        <v>0</v>
      </c>
    </row>
    <row r="71" spans="1:7" ht="19.5" customHeight="1">
      <c r="A71" s="61" t="s">
        <v>378</v>
      </c>
      <c r="B71" s="128" t="s">
        <v>383</v>
      </c>
      <c r="C71" s="135" t="s">
        <v>111</v>
      </c>
      <c r="D71" s="61" t="s">
        <v>384</v>
      </c>
      <c r="E71" s="62">
        <f>SUM(F71:G71)</f>
        <v>5.27</v>
      </c>
      <c r="F71" s="62">
        <v>5.27</v>
      </c>
      <c r="G71" s="63">
        <v>0</v>
      </c>
    </row>
    <row r="72" spans="1:7" ht="19.5" customHeight="1">
      <c r="A72" s="61" t="s">
        <v>378</v>
      </c>
      <c r="B72" s="128" t="s">
        <v>397</v>
      </c>
      <c r="C72" s="135" t="s">
        <v>111</v>
      </c>
      <c r="D72" s="61" t="s">
        <v>418</v>
      </c>
      <c r="E72" s="62">
        <f>SUM(F72:G72)</f>
        <v>0.67</v>
      </c>
      <c r="F72" s="62">
        <v>0.67</v>
      </c>
      <c r="G72" s="63">
        <v>0</v>
      </c>
    </row>
    <row r="73" spans="1:7" ht="19.5" customHeight="1">
      <c r="A73" s="61" t="s">
        <v>378</v>
      </c>
      <c r="B73" s="128" t="s">
        <v>386</v>
      </c>
      <c r="C73" s="135" t="s">
        <v>111</v>
      </c>
      <c r="D73" s="61" t="s">
        <v>226</v>
      </c>
      <c r="E73" s="62">
        <f>SUM(F73:G73)</f>
        <v>7.02</v>
      </c>
      <c r="F73" s="62">
        <v>7.02</v>
      </c>
      <c r="G73" s="63">
        <v>0</v>
      </c>
    </row>
    <row r="74" spans="1:7" ht="19.5" customHeight="1">
      <c r="A74" s="61" t="s">
        <v>378</v>
      </c>
      <c r="B74" s="128" t="s">
        <v>100</v>
      </c>
      <c r="C74" s="135" t="s">
        <v>111</v>
      </c>
      <c r="D74" s="61" t="s">
        <v>227</v>
      </c>
      <c r="E74" s="62">
        <f>SUM(F74:G74)</f>
        <v>2.2</v>
      </c>
      <c r="F74" s="62">
        <v>2.2</v>
      </c>
      <c r="G74" s="63">
        <v>0</v>
      </c>
    </row>
    <row r="75" spans="1:7" ht="19.5" customHeight="1">
      <c r="A75" s="61" t="s">
        <v>38</v>
      </c>
      <c r="B75" s="128" t="s">
        <v>38</v>
      </c>
      <c r="C75" s="135" t="s">
        <v>38</v>
      </c>
      <c r="D75" s="61" t="s">
        <v>387</v>
      </c>
      <c r="E75" s="62">
        <f>SUM(F75:G75)</f>
        <v>49.86</v>
      </c>
      <c r="F75" s="62">
        <v>0</v>
      </c>
      <c r="G75" s="63">
        <v>49.86</v>
      </c>
    </row>
    <row r="76" spans="1:7" ht="19.5" customHeight="1">
      <c r="A76" s="61" t="s">
        <v>388</v>
      </c>
      <c r="B76" s="128" t="s">
        <v>88</v>
      </c>
      <c r="C76" s="135" t="s">
        <v>111</v>
      </c>
      <c r="D76" s="61" t="s">
        <v>389</v>
      </c>
      <c r="E76" s="62">
        <f>SUM(F76:G76)</f>
        <v>0.8</v>
      </c>
      <c r="F76" s="62">
        <v>0</v>
      </c>
      <c r="G76" s="63">
        <v>0.8</v>
      </c>
    </row>
    <row r="77" spans="1:7" ht="19.5" customHeight="1">
      <c r="A77" s="61" t="s">
        <v>388</v>
      </c>
      <c r="B77" s="128" t="s">
        <v>124</v>
      </c>
      <c r="C77" s="135" t="s">
        <v>111</v>
      </c>
      <c r="D77" s="61" t="s">
        <v>391</v>
      </c>
      <c r="E77" s="62">
        <f>SUM(F77:G77)</f>
        <v>0.1</v>
      </c>
      <c r="F77" s="62">
        <v>0</v>
      </c>
      <c r="G77" s="63">
        <v>0.1</v>
      </c>
    </row>
    <row r="78" spans="1:7" ht="19.5" customHeight="1">
      <c r="A78" s="61" t="s">
        <v>388</v>
      </c>
      <c r="B78" s="128" t="s">
        <v>84</v>
      </c>
      <c r="C78" s="135" t="s">
        <v>111</v>
      </c>
      <c r="D78" s="61" t="s">
        <v>392</v>
      </c>
      <c r="E78" s="62">
        <f>SUM(F78:G78)</f>
        <v>0.1</v>
      </c>
      <c r="F78" s="62">
        <v>0</v>
      </c>
      <c r="G78" s="63">
        <v>0.1</v>
      </c>
    </row>
    <row r="79" spans="1:7" ht="19.5" customHeight="1">
      <c r="A79" s="61" t="s">
        <v>388</v>
      </c>
      <c r="B79" s="128" t="s">
        <v>112</v>
      </c>
      <c r="C79" s="135" t="s">
        <v>111</v>
      </c>
      <c r="D79" s="61" t="s">
        <v>393</v>
      </c>
      <c r="E79" s="62">
        <f>SUM(F79:G79)</f>
        <v>0.38</v>
      </c>
      <c r="F79" s="62">
        <v>0</v>
      </c>
      <c r="G79" s="63">
        <v>0.38</v>
      </c>
    </row>
    <row r="80" spans="1:7" ht="19.5" customHeight="1">
      <c r="A80" s="61" t="s">
        <v>388</v>
      </c>
      <c r="B80" s="128" t="s">
        <v>143</v>
      </c>
      <c r="C80" s="135" t="s">
        <v>111</v>
      </c>
      <c r="D80" s="61" t="s">
        <v>394</v>
      </c>
      <c r="E80" s="62">
        <f>SUM(F80:G80)</f>
        <v>1.5</v>
      </c>
      <c r="F80" s="62">
        <v>0</v>
      </c>
      <c r="G80" s="63">
        <v>1.5</v>
      </c>
    </row>
    <row r="81" spans="1:7" ht="19.5" customHeight="1">
      <c r="A81" s="61" t="s">
        <v>388</v>
      </c>
      <c r="B81" s="128" t="s">
        <v>130</v>
      </c>
      <c r="C81" s="135" t="s">
        <v>111</v>
      </c>
      <c r="D81" s="61" t="s">
        <v>395</v>
      </c>
      <c r="E81" s="62">
        <f>SUM(F81:G81)</f>
        <v>18.8</v>
      </c>
      <c r="F81" s="62">
        <v>0</v>
      </c>
      <c r="G81" s="63">
        <v>18.8</v>
      </c>
    </row>
    <row r="82" spans="1:7" ht="19.5" customHeight="1">
      <c r="A82" s="61" t="s">
        <v>388</v>
      </c>
      <c r="B82" s="128" t="s">
        <v>92</v>
      </c>
      <c r="C82" s="135" t="s">
        <v>111</v>
      </c>
      <c r="D82" s="61" t="s">
        <v>396</v>
      </c>
      <c r="E82" s="62">
        <f>SUM(F82:G82)</f>
        <v>14.25</v>
      </c>
      <c r="F82" s="62">
        <v>0</v>
      </c>
      <c r="G82" s="63">
        <v>14.25</v>
      </c>
    </row>
    <row r="83" spans="1:7" ht="19.5" customHeight="1">
      <c r="A83" s="61" t="s">
        <v>388</v>
      </c>
      <c r="B83" s="128" t="s">
        <v>386</v>
      </c>
      <c r="C83" s="135" t="s">
        <v>111</v>
      </c>
      <c r="D83" s="61" t="s">
        <v>399</v>
      </c>
      <c r="E83" s="62">
        <f>SUM(F83:G83)</f>
        <v>3.65</v>
      </c>
      <c r="F83" s="62">
        <v>0</v>
      </c>
      <c r="G83" s="63">
        <v>3.65</v>
      </c>
    </row>
    <row r="84" spans="1:7" ht="19.5" customHeight="1">
      <c r="A84" s="61" t="s">
        <v>388</v>
      </c>
      <c r="B84" s="128" t="s">
        <v>401</v>
      </c>
      <c r="C84" s="135" t="s">
        <v>111</v>
      </c>
      <c r="D84" s="61" t="s">
        <v>402</v>
      </c>
      <c r="E84" s="62">
        <f>SUM(F84:G84)</f>
        <v>0.1</v>
      </c>
      <c r="F84" s="62">
        <v>0</v>
      </c>
      <c r="G84" s="63">
        <v>0.1</v>
      </c>
    </row>
    <row r="85" spans="1:7" ht="19.5" customHeight="1">
      <c r="A85" s="61" t="s">
        <v>388</v>
      </c>
      <c r="B85" s="128" t="s">
        <v>403</v>
      </c>
      <c r="C85" s="135" t="s">
        <v>111</v>
      </c>
      <c r="D85" s="61" t="s">
        <v>404</v>
      </c>
      <c r="E85" s="62">
        <f>SUM(F85:G85)</f>
        <v>1.24</v>
      </c>
      <c r="F85" s="62">
        <v>0</v>
      </c>
      <c r="G85" s="63">
        <v>1.24</v>
      </c>
    </row>
    <row r="86" spans="1:7" ht="19.5" customHeight="1">
      <c r="A86" s="61" t="s">
        <v>388</v>
      </c>
      <c r="B86" s="128" t="s">
        <v>405</v>
      </c>
      <c r="C86" s="135" t="s">
        <v>111</v>
      </c>
      <c r="D86" s="61" t="s">
        <v>406</v>
      </c>
      <c r="E86" s="62">
        <f>SUM(F86:G86)</f>
        <v>0.92</v>
      </c>
      <c r="F86" s="62">
        <v>0</v>
      </c>
      <c r="G86" s="63">
        <v>0.92</v>
      </c>
    </row>
    <row r="87" spans="1:7" ht="19.5" customHeight="1">
      <c r="A87" s="61" t="s">
        <v>388</v>
      </c>
      <c r="B87" s="128" t="s">
        <v>407</v>
      </c>
      <c r="C87" s="135" t="s">
        <v>111</v>
      </c>
      <c r="D87" s="61" t="s">
        <v>234</v>
      </c>
      <c r="E87" s="62">
        <f>SUM(F87:G87)</f>
        <v>4.25</v>
      </c>
      <c r="F87" s="62">
        <v>0</v>
      </c>
      <c r="G87" s="63">
        <v>4.25</v>
      </c>
    </row>
    <row r="88" spans="1:7" ht="19.5" customHeight="1">
      <c r="A88" s="61" t="s">
        <v>388</v>
      </c>
      <c r="B88" s="128" t="s">
        <v>408</v>
      </c>
      <c r="C88" s="135" t="s">
        <v>111</v>
      </c>
      <c r="D88" s="61" t="s">
        <v>409</v>
      </c>
      <c r="E88" s="62">
        <f>SUM(F88:G88)</f>
        <v>3.12</v>
      </c>
      <c r="F88" s="62">
        <v>0</v>
      </c>
      <c r="G88" s="63">
        <v>3.12</v>
      </c>
    </row>
    <row r="89" spans="1:7" ht="19.5" customHeight="1">
      <c r="A89" s="61" t="s">
        <v>388</v>
      </c>
      <c r="B89" s="128" t="s">
        <v>100</v>
      </c>
      <c r="C89" s="135" t="s">
        <v>111</v>
      </c>
      <c r="D89" s="61" t="s">
        <v>236</v>
      </c>
      <c r="E89" s="62">
        <f>SUM(F89:G89)</f>
        <v>0.65</v>
      </c>
      <c r="F89" s="62">
        <v>0</v>
      </c>
      <c r="G89" s="63">
        <v>0.65</v>
      </c>
    </row>
    <row r="90" spans="1:7" ht="19.5" customHeight="1">
      <c r="A90" s="61" t="s">
        <v>38</v>
      </c>
      <c r="B90" s="128" t="s">
        <v>38</v>
      </c>
      <c r="C90" s="135" t="s">
        <v>38</v>
      </c>
      <c r="D90" s="61" t="s">
        <v>117</v>
      </c>
      <c r="E90" s="62">
        <f>SUM(F90:G90)</f>
        <v>2514.6899999999996</v>
      </c>
      <c r="F90" s="62">
        <v>2328.43</v>
      </c>
      <c r="G90" s="63">
        <v>186.26</v>
      </c>
    </row>
    <row r="91" spans="1:7" ht="19.5" customHeight="1">
      <c r="A91" s="61" t="s">
        <v>38</v>
      </c>
      <c r="B91" s="128" t="s">
        <v>38</v>
      </c>
      <c r="C91" s="135" t="s">
        <v>38</v>
      </c>
      <c r="D91" s="61" t="s">
        <v>377</v>
      </c>
      <c r="E91" s="62">
        <f>SUM(F91:G91)</f>
        <v>2328.14</v>
      </c>
      <c r="F91" s="62">
        <v>2328.14</v>
      </c>
      <c r="G91" s="63">
        <v>0</v>
      </c>
    </row>
    <row r="92" spans="1:7" ht="19.5" customHeight="1">
      <c r="A92" s="61" t="s">
        <v>378</v>
      </c>
      <c r="B92" s="128" t="s">
        <v>88</v>
      </c>
      <c r="C92" s="135" t="s">
        <v>118</v>
      </c>
      <c r="D92" s="61" t="s">
        <v>379</v>
      </c>
      <c r="E92" s="62">
        <f>SUM(F92:G92)</f>
        <v>964.69</v>
      </c>
      <c r="F92" s="62">
        <v>964.69</v>
      </c>
      <c r="G92" s="63">
        <v>0</v>
      </c>
    </row>
    <row r="93" spans="1:7" ht="19.5" customHeight="1">
      <c r="A93" s="61" t="s">
        <v>378</v>
      </c>
      <c r="B93" s="128" t="s">
        <v>90</v>
      </c>
      <c r="C93" s="135" t="s">
        <v>118</v>
      </c>
      <c r="D93" s="61" t="s">
        <v>380</v>
      </c>
      <c r="E93" s="62">
        <f>SUM(F93:G93)</f>
        <v>26.59</v>
      </c>
      <c r="F93" s="62">
        <v>26.59</v>
      </c>
      <c r="G93" s="63">
        <v>0</v>
      </c>
    </row>
    <row r="94" spans="1:7" ht="19.5" customHeight="1">
      <c r="A94" s="61" t="s">
        <v>378</v>
      </c>
      <c r="B94" s="128" t="s">
        <v>143</v>
      </c>
      <c r="C94" s="135" t="s">
        <v>118</v>
      </c>
      <c r="D94" s="61" t="s">
        <v>412</v>
      </c>
      <c r="E94" s="62">
        <f>SUM(F94:G94)</f>
        <v>667.2</v>
      </c>
      <c r="F94" s="62">
        <v>667.2</v>
      </c>
      <c r="G94" s="63">
        <v>0</v>
      </c>
    </row>
    <row r="95" spans="1:7" ht="19.5" customHeight="1">
      <c r="A95" s="61" t="s">
        <v>378</v>
      </c>
      <c r="B95" s="128" t="s">
        <v>107</v>
      </c>
      <c r="C95" s="135" t="s">
        <v>118</v>
      </c>
      <c r="D95" s="61" t="s">
        <v>382</v>
      </c>
      <c r="E95" s="62">
        <f>SUM(F95:G95)</f>
        <v>172.11</v>
      </c>
      <c r="F95" s="62">
        <v>172.11</v>
      </c>
      <c r="G95" s="63">
        <v>0</v>
      </c>
    </row>
    <row r="96" spans="1:7" ht="19.5" customHeight="1">
      <c r="A96" s="61" t="s">
        <v>378</v>
      </c>
      <c r="B96" s="128" t="s">
        <v>130</v>
      </c>
      <c r="C96" s="135" t="s">
        <v>118</v>
      </c>
      <c r="D96" s="61" t="s">
        <v>413</v>
      </c>
      <c r="E96" s="62">
        <f>SUM(F96:G96)</f>
        <v>132.68</v>
      </c>
      <c r="F96" s="62">
        <v>132.68</v>
      </c>
      <c r="G96" s="63">
        <v>0</v>
      </c>
    </row>
    <row r="97" spans="1:7" ht="19.5" customHeight="1">
      <c r="A97" s="61" t="s">
        <v>378</v>
      </c>
      <c r="B97" s="128" t="s">
        <v>383</v>
      </c>
      <c r="C97" s="135" t="s">
        <v>118</v>
      </c>
      <c r="D97" s="61" t="s">
        <v>384</v>
      </c>
      <c r="E97" s="62">
        <f>SUM(F97:G97)</f>
        <v>149.26</v>
      </c>
      <c r="F97" s="62">
        <v>149.26</v>
      </c>
      <c r="G97" s="63">
        <v>0</v>
      </c>
    </row>
    <row r="98" spans="1:7" ht="19.5" customHeight="1">
      <c r="A98" s="61" t="s">
        <v>378</v>
      </c>
      <c r="B98" s="128" t="s">
        <v>397</v>
      </c>
      <c r="C98" s="135" t="s">
        <v>118</v>
      </c>
      <c r="D98" s="61" t="s">
        <v>418</v>
      </c>
      <c r="E98" s="62">
        <f>SUM(F98:G98)</f>
        <v>16.59</v>
      </c>
      <c r="F98" s="62">
        <v>16.59</v>
      </c>
      <c r="G98" s="63">
        <v>0</v>
      </c>
    </row>
    <row r="99" spans="1:7" ht="19.5" customHeight="1">
      <c r="A99" s="61" t="s">
        <v>378</v>
      </c>
      <c r="B99" s="128" t="s">
        <v>386</v>
      </c>
      <c r="C99" s="135" t="s">
        <v>118</v>
      </c>
      <c r="D99" s="61" t="s">
        <v>226</v>
      </c>
      <c r="E99" s="62">
        <f>SUM(F99:G99)</f>
        <v>199.02</v>
      </c>
      <c r="F99" s="62">
        <v>199.02</v>
      </c>
      <c r="G99" s="63">
        <v>0</v>
      </c>
    </row>
    <row r="100" spans="1:7" ht="19.5" customHeight="1">
      <c r="A100" s="61" t="s">
        <v>38</v>
      </c>
      <c r="B100" s="128" t="s">
        <v>38</v>
      </c>
      <c r="C100" s="135" t="s">
        <v>38</v>
      </c>
      <c r="D100" s="61" t="s">
        <v>387</v>
      </c>
      <c r="E100" s="62">
        <f>SUM(F100:G100)</f>
        <v>186.26</v>
      </c>
      <c r="F100" s="62">
        <v>0</v>
      </c>
      <c r="G100" s="63">
        <v>186.26</v>
      </c>
    </row>
    <row r="101" spans="1:7" ht="19.5" customHeight="1">
      <c r="A101" s="61" t="s">
        <v>388</v>
      </c>
      <c r="B101" s="128" t="s">
        <v>88</v>
      </c>
      <c r="C101" s="135" t="s">
        <v>118</v>
      </c>
      <c r="D101" s="61" t="s">
        <v>389</v>
      </c>
      <c r="E101" s="62">
        <f>SUM(F101:G101)</f>
        <v>2</v>
      </c>
      <c r="F101" s="62">
        <v>0</v>
      </c>
      <c r="G101" s="63">
        <v>2</v>
      </c>
    </row>
    <row r="102" spans="1:7" ht="19.5" customHeight="1">
      <c r="A102" s="61" t="s">
        <v>388</v>
      </c>
      <c r="B102" s="128" t="s">
        <v>84</v>
      </c>
      <c r="C102" s="135" t="s">
        <v>118</v>
      </c>
      <c r="D102" s="61" t="s">
        <v>392</v>
      </c>
      <c r="E102" s="62">
        <f>SUM(F102:G102)</f>
        <v>1</v>
      </c>
      <c r="F102" s="62">
        <v>0</v>
      </c>
      <c r="G102" s="63">
        <v>1</v>
      </c>
    </row>
    <row r="103" spans="1:7" ht="19.5" customHeight="1">
      <c r="A103" s="61" t="s">
        <v>388</v>
      </c>
      <c r="B103" s="128" t="s">
        <v>112</v>
      </c>
      <c r="C103" s="135" t="s">
        <v>118</v>
      </c>
      <c r="D103" s="61" t="s">
        <v>393</v>
      </c>
      <c r="E103" s="62">
        <f>SUM(F103:G103)</f>
        <v>4.1</v>
      </c>
      <c r="F103" s="62">
        <v>0</v>
      </c>
      <c r="G103" s="63">
        <v>4.1</v>
      </c>
    </row>
    <row r="104" spans="1:7" ht="19.5" customHeight="1">
      <c r="A104" s="61" t="s">
        <v>388</v>
      </c>
      <c r="B104" s="128" t="s">
        <v>130</v>
      </c>
      <c r="C104" s="135" t="s">
        <v>118</v>
      </c>
      <c r="D104" s="61" t="s">
        <v>395</v>
      </c>
      <c r="E104" s="62">
        <f>SUM(F104:G104)</f>
        <v>24.9</v>
      </c>
      <c r="F104" s="62">
        <v>0</v>
      </c>
      <c r="G104" s="63">
        <v>24.9</v>
      </c>
    </row>
    <row r="105" spans="1:7" ht="19.5" customHeight="1">
      <c r="A105" s="61" t="s">
        <v>388</v>
      </c>
      <c r="B105" s="128" t="s">
        <v>92</v>
      </c>
      <c r="C105" s="135" t="s">
        <v>118</v>
      </c>
      <c r="D105" s="61" t="s">
        <v>396</v>
      </c>
      <c r="E105" s="62">
        <f>SUM(F105:G105)</f>
        <v>14.65</v>
      </c>
      <c r="F105" s="62">
        <v>0</v>
      </c>
      <c r="G105" s="63">
        <v>14.65</v>
      </c>
    </row>
    <row r="106" spans="1:7" ht="19.5" customHeight="1">
      <c r="A106" s="61" t="s">
        <v>388</v>
      </c>
      <c r="B106" s="128" t="s">
        <v>386</v>
      </c>
      <c r="C106" s="135" t="s">
        <v>118</v>
      </c>
      <c r="D106" s="61" t="s">
        <v>399</v>
      </c>
      <c r="E106" s="62">
        <f>SUM(F106:G106)</f>
        <v>52</v>
      </c>
      <c r="F106" s="62">
        <v>0</v>
      </c>
      <c r="G106" s="63">
        <v>52</v>
      </c>
    </row>
    <row r="107" spans="1:7" ht="19.5" customHeight="1">
      <c r="A107" s="61" t="s">
        <v>388</v>
      </c>
      <c r="B107" s="128" t="s">
        <v>415</v>
      </c>
      <c r="C107" s="135" t="s">
        <v>118</v>
      </c>
      <c r="D107" s="61" t="s">
        <v>416</v>
      </c>
      <c r="E107" s="62">
        <f>SUM(F107:G107)</f>
        <v>3</v>
      </c>
      <c r="F107" s="62">
        <v>0</v>
      </c>
      <c r="G107" s="63">
        <v>3</v>
      </c>
    </row>
    <row r="108" spans="1:7" ht="19.5" customHeight="1">
      <c r="A108" s="61" t="s">
        <v>388</v>
      </c>
      <c r="B108" s="128" t="s">
        <v>403</v>
      </c>
      <c r="C108" s="135" t="s">
        <v>118</v>
      </c>
      <c r="D108" s="61" t="s">
        <v>404</v>
      </c>
      <c r="E108" s="62">
        <f>SUM(F108:G108)</f>
        <v>33.17</v>
      </c>
      <c r="F108" s="62">
        <v>0</v>
      </c>
      <c r="G108" s="63">
        <v>33.17</v>
      </c>
    </row>
    <row r="109" spans="1:7" ht="19.5" customHeight="1">
      <c r="A109" s="61" t="s">
        <v>388</v>
      </c>
      <c r="B109" s="128" t="s">
        <v>405</v>
      </c>
      <c r="C109" s="135" t="s">
        <v>118</v>
      </c>
      <c r="D109" s="61" t="s">
        <v>406</v>
      </c>
      <c r="E109" s="62">
        <f>SUM(F109:G109)</f>
        <v>28.94</v>
      </c>
      <c r="F109" s="62">
        <v>0</v>
      </c>
      <c r="G109" s="63">
        <v>28.94</v>
      </c>
    </row>
    <row r="110" spans="1:7" ht="19.5" customHeight="1">
      <c r="A110" s="61" t="s">
        <v>388</v>
      </c>
      <c r="B110" s="128" t="s">
        <v>407</v>
      </c>
      <c r="C110" s="135" t="s">
        <v>118</v>
      </c>
      <c r="D110" s="61" t="s">
        <v>234</v>
      </c>
      <c r="E110" s="62">
        <f>SUM(F110:G110)</f>
        <v>17</v>
      </c>
      <c r="F110" s="62">
        <v>0</v>
      </c>
      <c r="G110" s="63">
        <v>17</v>
      </c>
    </row>
    <row r="111" spans="1:7" ht="19.5" customHeight="1">
      <c r="A111" s="61" t="s">
        <v>388</v>
      </c>
      <c r="B111" s="128" t="s">
        <v>100</v>
      </c>
      <c r="C111" s="135" t="s">
        <v>118</v>
      </c>
      <c r="D111" s="61" t="s">
        <v>236</v>
      </c>
      <c r="E111" s="62">
        <f>SUM(F111:G111)</f>
        <v>5.5</v>
      </c>
      <c r="F111" s="62">
        <v>0</v>
      </c>
      <c r="G111" s="63">
        <v>5.5</v>
      </c>
    </row>
    <row r="112" spans="1:7" ht="19.5" customHeight="1">
      <c r="A112" s="61" t="s">
        <v>38</v>
      </c>
      <c r="B112" s="128" t="s">
        <v>38</v>
      </c>
      <c r="C112" s="135" t="s">
        <v>38</v>
      </c>
      <c r="D112" s="61" t="s">
        <v>242</v>
      </c>
      <c r="E112" s="62">
        <f>SUM(F112:G112)</f>
        <v>0.29</v>
      </c>
      <c r="F112" s="62">
        <v>0.29</v>
      </c>
      <c r="G112" s="63">
        <v>0</v>
      </c>
    </row>
    <row r="113" spans="1:7" ht="19.5" customHeight="1">
      <c r="A113" s="61" t="s">
        <v>410</v>
      </c>
      <c r="B113" s="128" t="s">
        <v>130</v>
      </c>
      <c r="C113" s="135" t="s">
        <v>118</v>
      </c>
      <c r="D113" s="61" t="s">
        <v>411</v>
      </c>
      <c r="E113" s="62">
        <f>SUM(F113:G113)</f>
        <v>0.29</v>
      </c>
      <c r="F113" s="62">
        <v>0.29</v>
      </c>
      <c r="G113" s="63">
        <v>0</v>
      </c>
    </row>
    <row r="114" spans="1:7" ht="19.5" customHeight="1">
      <c r="A114" s="61" t="s">
        <v>38</v>
      </c>
      <c r="B114" s="128" t="s">
        <v>38</v>
      </c>
      <c r="C114" s="135" t="s">
        <v>38</v>
      </c>
      <c r="D114" s="61" t="s">
        <v>135</v>
      </c>
      <c r="E114" s="62">
        <f>SUM(F114:G114)</f>
        <v>1992.39</v>
      </c>
      <c r="F114" s="62">
        <v>1877.39</v>
      </c>
      <c r="G114" s="63">
        <v>115</v>
      </c>
    </row>
    <row r="115" spans="1:7" ht="19.5" customHeight="1">
      <c r="A115" s="61" t="s">
        <v>38</v>
      </c>
      <c r="B115" s="128" t="s">
        <v>38</v>
      </c>
      <c r="C115" s="135" t="s">
        <v>38</v>
      </c>
      <c r="D115" s="61" t="s">
        <v>377</v>
      </c>
      <c r="E115" s="62">
        <f>SUM(F115:G115)</f>
        <v>1859.3</v>
      </c>
      <c r="F115" s="62">
        <v>1859.3</v>
      </c>
      <c r="G115" s="63">
        <v>0</v>
      </c>
    </row>
    <row r="116" spans="1:7" ht="19.5" customHeight="1">
      <c r="A116" s="61" t="s">
        <v>378</v>
      </c>
      <c r="B116" s="128" t="s">
        <v>88</v>
      </c>
      <c r="C116" s="135" t="s">
        <v>136</v>
      </c>
      <c r="D116" s="61" t="s">
        <v>379</v>
      </c>
      <c r="E116" s="62">
        <f>SUM(F116:G116)</f>
        <v>1100</v>
      </c>
      <c r="F116" s="62">
        <v>1100</v>
      </c>
      <c r="G116" s="63">
        <v>0</v>
      </c>
    </row>
    <row r="117" spans="1:7" ht="19.5" customHeight="1">
      <c r="A117" s="61" t="s">
        <v>378</v>
      </c>
      <c r="B117" s="128" t="s">
        <v>90</v>
      </c>
      <c r="C117" s="135" t="s">
        <v>136</v>
      </c>
      <c r="D117" s="61" t="s">
        <v>380</v>
      </c>
      <c r="E117" s="62">
        <f>SUM(F117:G117)</f>
        <v>30</v>
      </c>
      <c r="F117" s="62">
        <v>30</v>
      </c>
      <c r="G117" s="63">
        <v>0</v>
      </c>
    </row>
    <row r="118" spans="1:7" ht="19.5" customHeight="1">
      <c r="A118" s="61" t="s">
        <v>378</v>
      </c>
      <c r="B118" s="128" t="s">
        <v>107</v>
      </c>
      <c r="C118" s="135" t="s">
        <v>136</v>
      </c>
      <c r="D118" s="61" t="s">
        <v>382</v>
      </c>
      <c r="E118" s="62">
        <f>SUM(F118:G118)</f>
        <v>268</v>
      </c>
      <c r="F118" s="62">
        <v>268</v>
      </c>
      <c r="G118" s="63">
        <v>0</v>
      </c>
    </row>
    <row r="119" spans="1:7" ht="19.5" customHeight="1">
      <c r="A119" s="61" t="s">
        <v>378</v>
      </c>
      <c r="B119" s="128" t="s">
        <v>130</v>
      </c>
      <c r="C119" s="135" t="s">
        <v>136</v>
      </c>
      <c r="D119" s="61" t="s">
        <v>413</v>
      </c>
      <c r="E119" s="62">
        <f>SUM(F119:G119)</f>
        <v>120</v>
      </c>
      <c r="F119" s="62">
        <v>120</v>
      </c>
      <c r="G119" s="63">
        <v>0</v>
      </c>
    </row>
    <row r="120" spans="1:7" ht="19.5" customHeight="1">
      <c r="A120" s="61" t="s">
        <v>378</v>
      </c>
      <c r="B120" s="128" t="s">
        <v>383</v>
      </c>
      <c r="C120" s="135" t="s">
        <v>136</v>
      </c>
      <c r="D120" s="61" t="s">
        <v>384</v>
      </c>
      <c r="E120" s="62">
        <f>SUM(F120:G120)</f>
        <v>184.3</v>
      </c>
      <c r="F120" s="62">
        <v>184.3</v>
      </c>
      <c r="G120" s="63">
        <v>0</v>
      </c>
    </row>
    <row r="121" spans="1:7" ht="19.5" customHeight="1">
      <c r="A121" s="61" t="s">
        <v>378</v>
      </c>
      <c r="B121" s="128" t="s">
        <v>397</v>
      </c>
      <c r="C121" s="135" t="s">
        <v>136</v>
      </c>
      <c r="D121" s="61" t="s">
        <v>418</v>
      </c>
      <c r="E121" s="62">
        <f>SUM(F121:G121)</f>
        <v>7</v>
      </c>
      <c r="F121" s="62">
        <v>7</v>
      </c>
      <c r="G121" s="63">
        <v>0</v>
      </c>
    </row>
    <row r="122" spans="1:7" ht="19.5" customHeight="1">
      <c r="A122" s="61" t="s">
        <v>378</v>
      </c>
      <c r="B122" s="128" t="s">
        <v>386</v>
      </c>
      <c r="C122" s="135" t="s">
        <v>136</v>
      </c>
      <c r="D122" s="61" t="s">
        <v>226</v>
      </c>
      <c r="E122" s="62">
        <f>SUM(F122:G122)</f>
        <v>150</v>
      </c>
      <c r="F122" s="62">
        <v>150</v>
      </c>
      <c r="G122" s="63">
        <v>0</v>
      </c>
    </row>
    <row r="123" spans="1:7" ht="19.5" customHeight="1">
      <c r="A123" s="61" t="s">
        <v>38</v>
      </c>
      <c r="B123" s="128" t="s">
        <v>38</v>
      </c>
      <c r="C123" s="135" t="s">
        <v>38</v>
      </c>
      <c r="D123" s="61" t="s">
        <v>387</v>
      </c>
      <c r="E123" s="62">
        <f>SUM(F123:G123)</f>
        <v>115</v>
      </c>
      <c r="F123" s="62">
        <v>0</v>
      </c>
      <c r="G123" s="63">
        <v>115</v>
      </c>
    </row>
    <row r="124" spans="1:7" ht="19.5" customHeight="1">
      <c r="A124" s="61" t="s">
        <v>388</v>
      </c>
      <c r="B124" s="128" t="s">
        <v>112</v>
      </c>
      <c r="C124" s="135" t="s">
        <v>136</v>
      </c>
      <c r="D124" s="61" t="s">
        <v>393</v>
      </c>
      <c r="E124" s="62">
        <f>SUM(F124:G124)</f>
        <v>60</v>
      </c>
      <c r="F124" s="62">
        <v>0</v>
      </c>
      <c r="G124" s="63">
        <v>60</v>
      </c>
    </row>
    <row r="125" spans="1:7" ht="19.5" customHeight="1">
      <c r="A125" s="61" t="s">
        <v>388</v>
      </c>
      <c r="B125" s="128" t="s">
        <v>403</v>
      </c>
      <c r="C125" s="135" t="s">
        <v>136</v>
      </c>
      <c r="D125" s="61" t="s">
        <v>404</v>
      </c>
      <c r="E125" s="62">
        <f>SUM(F125:G125)</f>
        <v>23</v>
      </c>
      <c r="F125" s="62">
        <v>0</v>
      </c>
      <c r="G125" s="63">
        <v>23</v>
      </c>
    </row>
    <row r="126" spans="1:7" ht="19.5" customHeight="1">
      <c r="A126" s="61" t="s">
        <v>388</v>
      </c>
      <c r="B126" s="128" t="s">
        <v>405</v>
      </c>
      <c r="C126" s="135" t="s">
        <v>136</v>
      </c>
      <c r="D126" s="61" t="s">
        <v>406</v>
      </c>
      <c r="E126" s="62">
        <f>SUM(F126:G126)</f>
        <v>32</v>
      </c>
      <c r="F126" s="62">
        <v>0</v>
      </c>
      <c r="G126" s="63">
        <v>32</v>
      </c>
    </row>
    <row r="127" spans="1:7" ht="19.5" customHeight="1">
      <c r="A127" s="61" t="s">
        <v>38</v>
      </c>
      <c r="B127" s="128" t="s">
        <v>38</v>
      </c>
      <c r="C127" s="135" t="s">
        <v>38</v>
      </c>
      <c r="D127" s="61" t="s">
        <v>242</v>
      </c>
      <c r="E127" s="62">
        <f>SUM(F127:G127)</f>
        <v>18.09</v>
      </c>
      <c r="F127" s="62">
        <v>18.09</v>
      </c>
      <c r="G127" s="63">
        <v>0</v>
      </c>
    </row>
    <row r="128" spans="1:7" ht="19.5" customHeight="1">
      <c r="A128" s="61" t="s">
        <v>410</v>
      </c>
      <c r="B128" s="128" t="s">
        <v>88</v>
      </c>
      <c r="C128" s="135" t="s">
        <v>136</v>
      </c>
      <c r="D128" s="61" t="s">
        <v>419</v>
      </c>
      <c r="E128" s="62">
        <f>SUM(F128:G128)</f>
        <v>16.86</v>
      </c>
      <c r="F128" s="62">
        <v>16.86</v>
      </c>
      <c r="G128" s="63">
        <v>0</v>
      </c>
    </row>
    <row r="129" spans="1:7" ht="19.5" customHeight="1">
      <c r="A129" s="61" t="s">
        <v>410</v>
      </c>
      <c r="B129" s="128" t="s">
        <v>100</v>
      </c>
      <c r="C129" s="135" t="s">
        <v>136</v>
      </c>
      <c r="D129" s="61" t="s">
        <v>420</v>
      </c>
      <c r="E129" s="62">
        <f>SUM(F129:G129)</f>
        <v>1.23</v>
      </c>
      <c r="F129" s="62">
        <v>1.23</v>
      </c>
      <c r="G129" s="63">
        <v>0</v>
      </c>
    </row>
    <row r="130" spans="1:7" ht="19.5" customHeight="1">
      <c r="A130" s="61" t="s">
        <v>38</v>
      </c>
      <c r="B130" s="128" t="s">
        <v>38</v>
      </c>
      <c r="C130" s="135" t="s">
        <v>38</v>
      </c>
      <c r="D130" s="61" t="s">
        <v>138</v>
      </c>
      <c r="E130" s="62">
        <f>SUM(F130:G130)</f>
        <v>10</v>
      </c>
      <c r="F130" s="62">
        <v>0</v>
      </c>
      <c r="G130" s="63">
        <v>10</v>
      </c>
    </row>
    <row r="131" spans="1:7" ht="19.5" customHeight="1">
      <c r="A131" s="61" t="s">
        <v>38</v>
      </c>
      <c r="B131" s="128" t="s">
        <v>38</v>
      </c>
      <c r="C131" s="135" t="s">
        <v>38</v>
      </c>
      <c r="D131" s="61" t="s">
        <v>387</v>
      </c>
      <c r="E131" s="62">
        <f>SUM(F131:G131)</f>
        <v>10</v>
      </c>
      <c r="F131" s="62">
        <v>0</v>
      </c>
      <c r="G131" s="63">
        <v>10</v>
      </c>
    </row>
    <row r="132" spans="1:7" ht="19.5" customHeight="1">
      <c r="A132" s="61" t="s">
        <v>388</v>
      </c>
      <c r="B132" s="128" t="s">
        <v>92</v>
      </c>
      <c r="C132" s="135" t="s">
        <v>139</v>
      </c>
      <c r="D132" s="61" t="s">
        <v>396</v>
      </c>
      <c r="E132" s="62">
        <f>SUM(F132:G132)</f>
        <v>2</v>
      </c>
      <c r="F132" s="62">
        <v>0</v>
      </c>
      <c r="G132" s="63">
        <v>2</v>
      </c>
    </row>
    <row r="133" spans="1:7" ht="19.5" customHeight="1">
      <c r="A133" s="61" t="s">
        <v>388</v>
      </c>
      <c r="B133" s="128" t="s">
        <v>386</v>
      </c>
      <c r="C133" s="135" t="s">
        <v>139</v>
      </c>
      <c r="D133" s="61" t="s">
        <v>399</v>
      </c>
      <c r="E133" s="62">
        <f>SUM(F133:G133)</f>
        <v>8</v>
      </c>
      <c r="F133" s="62">
        <v>0</v>
      </c>
      <c r="G133" s="63">
        <v>8</v>
      </c>
    </row>
    <row r="134" spans="1:7" ht="19.5" customHeight="1">
      <c r="A134" s="61" t="s">
        <v>38</v>
      </c>
      <c r="B134" s="128" t="s">
        <v>38</v>
      </c>
      <c r="C134" s="135" t="s">
        <v>38</v>
      </c>
      <c r="D134" s="61" t="s">
        <v>140</v>
      </c>
      <c r="E134" s="62">
        <f>SUM(F134:G134)</f>
        <v>1473.3300000000002</v>
      </c>
      <c r="F134" s="62">
        <v>1464.16</v>
      </c>
      <c r="G134" s="63">
        <v>9.17</v>
      </c>
    </row>
    <row r="135" spans="1:7" ht="19.5" customHeight="1">
      <c r="A135" s="61" t="s">
        <v>38</v>
      </c>
      <c r="B135" s="128" t="s">
        <v>38</v>
      </c>
      <c r="C135" s="135" t="s">
        <v>38</v>
      </c>
      <c r="D135" s="61" t="s">
        <v>141</v>
      </c>
      <c r="E135" s="62">
        <f>SUM(F135:G135)</f>
        <v>862.65</v>
      </c>
      <c r="F135" s="62">
        <v>862.65</v>
      </c>
      <c r="G135" s="63">
        <v>0</v>
      </c>
    </row>
    <row r="136" spans="1:7" ht="19.5" customHeight="1">
      <c r="A136" s="61" t="s">
        <v>38</v>
      </c>
      <c r="B136" s="128" t="s">
        <v>38</v>
      </c>
      <c r="C136" s="135" t="s">
        <v>38</v>
      </c>
      <c r="D136" s="61" t="s">
        <v>377</v>
      </c>
      <c r="E136" s="62">
        <f>SUM(F136:G136)</f>
        <v>827.8</v>
      </c>
      <c r="F136" s="62">
        <v>827.8</v>
      </c>
      <c r="G136" s="63">
        <v>0</v>
      </c>
    </row>
    <row r="137" spans="1:7" ht="19.5" customHeight="1">
      <c r="A137" s="61" t="s">
        <v>378</v>
      </c>
      <c r="B137" s="128" t="s">
        <v>107</v>
      </c>
      <c r="C137" s="135" t="s">
        <v>142</v>
      </c>
      <c r="D137" s="61" t="s">
        <v>382</v>
      </c>
      <c r="E137" s="62">
        <f>SUM(F137:G137)</f>
        <v>551.87</v>
      </c>
      <c r="F137" s="62">
        <v>551.87</v>
      </c>
      <c r="G137" s="63">
        <v>0</v>
      </c>
    </row>
    <row r="138" spans="1:7" ht="19.5" customHeight="1">
      <c r="A138" s="61" t="s">
        <v>378</v>
      </c>
      <c r="B138" s="128" t="s">
        <v>130</v>
      </c>
      <c r="C138" s="135" t="s">
        <v>142</v>
      </c>
      <c r="D138" s="61" t="s">
        <v>413</v>
      </c>
      <c r="E138" s="62">
        <f>SUM(F138:G138)</f>
        <v>275.93</v>
      </c>
      <c r="F138" s="62">
        <v>275.93</v>
      </c>
      <c r="G138" s="63">
        <v>0</v>
      </c>
    </row>
    <row r="139" spans="1:7" ht="19.5" customHeight="1">
      <c r="A139" s="61" t="s">
        <v>38</v>
      </c>
      <c r="B139" s="128" t="s">
        <v>38</v>
      </c>
      <c r="C139" s="135" t="s">
        <v>38</v>
      </c>
      <c r="D139" s="61" t="s">
        <v>242</v>
      </c>
      <c r="E139" s="62">
        <f>SUM(F139:G139)</f>
        <v>34.85</v>
      </c>
      <c r="F139" s="62">
        <v>34.85</v>
      </c>
      <c r="G139" s="63">
        <v>0</v>
      </c>
    </row>
    <row r="140" spans="1:7" ht="19.5" customHeight="1">
      <c r="A140" s="61" t="s">
        <v>410</v>
      </c>
      <c r="B140" s="128" t="s">
        <v>88</v>
      </c>
      <c r="C140" s="135" t="s">
        <v>142</v>
      </c>
      <c r="D140" s="61" t="s">
        <v>419</v>
      </c>
      <c r="E140" s="62">
        <f>SUM(F140:G140)</f>
        <v>34.85</v>
      </c>
      <c r="F140" s="62">
        <v>34.85</v>
      </c>
      <c r="G140" s="63">
        <v>0</v>
      </c>
    </row>
    <row r="141" spans="1:7" ht="19.5" customHeight="1">
      <c r="A141" s="61" t="s">
        <v>38</v>
      </c>
      <c r="B141" s="128" t="s">
        <v>38</v>
      </c>
      <c r="C141" s="135" t="s">
        <v>38</v>
      </c>
      <c r="D141" s="61" t="s">
        <v>148</v>
      </c>
      <c r="E141" s="62">
        <f>SUM(F141:G141)</f>
        <v>81.58</v>
      </c>
      <c r="F141" s="62">
        <v>81.58</v>
      </c>
      <c r="G141" s="63">
        <v>0</v>
      </c>
    </row>
    <row r="142" spans="1:7" ht="19.5" customHeight="1">
      <c r="A142" s="61" t="s">
        <v>38</v>
      </c>
      <c r="B142" s="128" t="s">
        <v>38</v>
      </c>
      <c r="C142" s="135" t="s">
        <v>38</v>
      </c>
      <c r="D142" s="61" t="s">
        <v>377</v>
      </c>
      <c r="E142" s="62">
        <f>SUM(F142:G142)</f>
        <v>81.58</v>
      </c>
      <c r="F142" s="62">
        <v>81.58</v>
      </c>
      <c r="G142" s="63">
        <v>0</v>
      </c>
    </row>
    <row r="143" spans="1:7" ht="19.5" customHeight="1">
      <c r="A143" s="61" t="s">
        <v>378</v>
      </c>
      <c r="B143" s="128" t="s">
        <v>107</v>
      </c>
      <c r="C143" s="135" t="s">
        <v>149</v>
      </c>
      <c r="D143" s="61" t="s">
        <v>382</v>
      </c>
      <c r="E143" s="62">
        <f>SUM(F143:G143)</f>
        <v>81.58</v>
      </c>
      <c r="F143" s="62">
        <v>81.58</v>
      </c>
      <c r="G143" s="63">
        <v>0</v>
      </c>
    </row>
    <row r="144" spans="1:7" ht="19.5" customHeight="1">
      <c r="A144" s="61" t="s">
        <v>38</v>
      </c>
      <c r="B144" s="128" t="s">
        <v>38</v>
      </c>
      <c r="C144" s="135" t="s">
        <v>38</v>
      </c>
      <c r="D144" s="61" t="s">
        <v>152</v>
      </c>
      <c r="E144" s="62">
        <f>SUM(F144:G144)</f>
        <v>529.0999999999999</v>
      </c>
      <c r="F144" s="62">
        <v>519.93</v>
      </c>
      <c r="G144" s="63">
        <v>9.17</v>
      </c>
    </row>
    <row r="145" spans="1:7" ht="19.5" customHeight="1">
      <c r="A145" s="61" t="s">
        <v>38</v>
      </c>
      <c r="B145" s="128" t="s">
        <v>38</v>
      </c>
      <c r="C145" s="135" t="s">
        <v>38</v>
      </c>
      <c r="D145" s="61" t="s">
        <v>377</v>
      </c>
      <c r="E145" s="62">
        <f>SUM(F145:G145)</f>
        <v>486.43</v>
      </c>
      <c r="F145" s="62">
        <v>486.43</v>
      </c>
      <c r="G145" s="63">
        <v>0</v>
      </c>
    </row>
    <row r="146" spans="1:7" ht="19.5" customHeight="1">
      <c r="A146" s="61" t="s">
        <v>378</v>
      </c>
      <c r="B146" s="128" t="s">
        <v>88</v>
      </c>
      <c r="C146" s="135" t="s">
        <v>153</v>
      </c>
      <c r="D146" s="61" t="s">
        <v>379</v>
      </c>
      <c r="E146" s="62">
        <f>SUM(F146:G146)</f>
        <v>305.83</v>
      </c>
      <c r="F146" s="62">
        <v>305.83</v>
      </c>
      <c r="G146" s="63">
        <v>0</v>
      </c>
    </row>
    <row r="147" spans="1:7" ht="19.5" customHeight="1">
      <c r="A147" s="61" t="s">
        <v>378</v>
      </c>
      <c r="B147" s="128" t="s">
        <v>107</v>
      </c>
      <c r="C147" s="135" t="s">
        <v>153</v>
      </c>
      <c r="D147" s="61" t="s">
        <v>382</v>
      </c>
      <c r="E147" s="62">
        <f>SUM(F147:G147)</f>
        <v>163.45</v>
      </c>
      <c r="F147" s="62">
        <v>163.45</v>
      </c>
      <c r="G147" s="63">
        <v>0</v>
      </c>
    </row>
    <row r="148" spans="1:7" ht="19.5" customHeight="1">
      <c r="A148" s="61" t="s">
        <v>378</v>
      </c>
      <c r="B148" s="128" t="s">
        <v>130</v>
      </c>
      <c r="C148" s="135" t="s">
        <v>153</v>
      </c>
      <c r="D148" s="61" t="s">
        <v>413</v>
      </c>
      <c r="E148" s="62">
        <f>SUM(F148:G148)</f>
        <v>17.15</v>
      </c>
      <c r="F148" s="62">
        <v>17.15</v>
      </c>
      <c r="G148" s="63">
        <v>0</v>
      </c>
    </row>
    <row r="149" spans="1:7" ht="19.5" customHeight="1">
      <c r="A149" s="61" t="s">
        <v>38</v>
      </c>
      <c r="B149" s="128" t="s">
        <v>38</v>
      </c>
      <c r="C149" s="135" t="s">
        <v>38</v>
      </c>
      <c r="D149" s="61" t="s">
        <v>387</v>
      </c>
      <c r="E149" s="62">
        <f>SUM(F149:G149)</f>
        <v>9.17</v>
      </c>
      <c r="F149" s="62">
        <v>0</v>
      </c>
      <c r="G149" s="63">
        <v>9.17</v>
      </c>
    </row>
    <row r="150" spans="1:7" ht="19.5" customHeight="1">
      <c r="A150" s="61" t="s">
        <v>388</v>
      </c>
      <c r="B150" s="128" t="s">
        <v>405</v>
      </c>
      <c r="C150" s="135" t="s">
        <v>153</v>
      </c>
      <c r="D150" s="61" t="s">
        <v>406</v>
      </c>
      <c r="E150" s="62">
        <f>SUM(F150:G150)</f>
        <v>9.17</v>
      </c>
      <c r="F150" s="62">
        <v>0</v>
      </c>
      <c r="G150" s="63">
        <v>9.17</v>
      </c>
    </row>
    <row r="151" spans="1:7" ht="19.5" customHeight="1">
      <c r="A151" s="61" t="s">
        <v>38</v>
      </c>
      <c r="B151" s="128" t="s">
        <v>38</v>
      </c>
      <c r="C151" s="135" t="s">
        <v>38</v>
      </c>
      <c r="D151" s="61" t="s">
        <v>242</v>
      </c>
      <c r="E151" s="62">
        <f>SUM(F151:G151)</f>
        <v>33.5</v>
      </c>
      <c r="F151" s="62">
        <v>33.5</v>
      </c>
      <c r="G151" s="63">
        <v>0</v>
      </c>
    </row>
    <row r="152" spans="1:7" ht="19.5" customHeight="1">
      <c r="A152" s="61" t="s">
        <v>410</v>
      </c>
      <c r="B152" s="128" t="s">
        <v>88</v>
      </c>
      <c r="C152" s="135" t="s">
        <v>153</v>
      </c>
      <c r="D152" s="61" t="s">
        <v>419</v>
      </c>
      <c r="E152" s="62">
        <f>SUM(F152:G152)</f>
        <v>33.5</v>
      </c>
      <c r="F152" s="62">
        <v>33.5</v>
      </c>
      <c r="G152" s="63">
        <v>0</v>
      </c>
    </row>
    <row r="153" spans="1:7" ht="19.5" customHeight="1">
      <c r="A153" s="61" t="s">
        <v>38</v>
      </c>
      <c r="B153" s="128" t="s">
        <v>38</v>
      </c>
      <c r="C153" s="135" t="s">
        <v>38</v>
      </c>
      <c r="D153" s="61" t="s">
        <v>159</v>
      </c>
      <c r="E153" s="62">
        <f>SUM(F153:G153)</f>
        <v>282.98</v>
      </c>
      <c r="F153" s="62">
        <v>282.98</v>
      </c>
      <c r="G153" s="63">
        <v>0</v>
      </c>
    </row>
    <row r="154" spans="1:7" ht="19.5" customHeight="1">
      <c r="A154" s="61" t="s">
        <v>38</v>
      </c>
      <c r="B154" s="128" t="s">
        <v>38</v>
      </c>
      <c r="C154" s="135" t="s">
        <v>38</v>
      </c>
      <c r="D154" s="61" t="s">
        <v>160</v>
      </c>
      <c r="E154" s="62">
        <f>SUM(F154:G154)</f>
        <v>282.98</v>
      </c>
      <c r="F154" s="62">
        <v>282.98</v>
      </c>
      <c r="G154" s="63">
        <v>0</v>
      </c>
    </row>
    <row r="155" spans="1:7" ht="19.5" customHeight="1">
      <c r="A155" s="61" t="s">
        <v>38</v>
      </c>
      <c r="B155" s="128" t="s">
        <v>38</v>
      </c>
      <c r="C155" s="135" t="s">
        <v>38</v>
      </c>
      <c r="D155" s="61" t="s">
        <v>377</v>
      </c>
      <c r="E155" s="62">
        <f>SUM(F155:G155)</f>
        <v>274.98</v>
      </c>
      <c r="F155" s="62">
        <v>274.98</v>
      </c>
      <c r="G155" s="63">
        <v>0</v>
      </c>
    </row>
    <row r="156" spans="1:7" ht="19.5" customHeight="1">
      <c r="A156" s="61" t="s">
        <v>378</v>
      </c>
      <c r="B156" s="128" t="s">
        <v>130</v>
      </c>
      <c r="C156" s="135" t="s">
        <v>161</v>
      </c>
      <c r="D156" s="61" t="s">
        <v>413</v>
      </c>
      <c r="E156" s="62">
        <f>SUM(F156:G156)</f>
        <v>274.98</v>
      </c>
      <c r="F156" s="62">
        <v>274.98</v>
      </c>
      <c r="G156" s="63">
        <v>0</v>
      </c>
    </row>
    <row r="157" spans="1:7" ht="19.5" customHeight="1">
      <c r="A157" s="61" t="s">
        <v>38</v>
      </c>
      <c r="B157" s="128" t="s">
        <v>38</v>
      </c>
      <c r="C157" s="135" t="s">
        <v>38</v>
      </c>
      <c r="D157" s="61" t="s">
        <v>242</v>
      </c>
      <c r="E157" s="62">
        <f>SUM(F157:G157)</f>
        <v>8</v>
      </c>
      <c r="F157" s="62">
        <v>8</v>
      </c>
      <c r="G157" s="63">
        <v>0</v>
      </c>
    </row>
    <row r="158" spans="1:7" ht="19.5" customHeight="1">
      <c r="A158" s="61" t="s">
        <v>410</v>
      </c>
      <c r="B158" s="128" t="s">
        <v>88</v>
      </c>
      <c r="C158" s="135" t="s">
        <v>161</v>
      </c>
      <c r="D158" s="61" t="s">
        <v>419</v>
      </c>
      <c r="E158" s="62">
        <f>SUM(F158:G158)</f>
        <v>8</v>
      </c>
      <c r="F158" s="62">
        <v>8</v>
      </c>
      <c r="G158" s="63">
        <v>0</v>
      </c>
    </row>
  </sheetData>
  <sheetProtection/>
  <mergeCells count="9">
    <mergeCell ref="A2:G2"/>
    <mergeCell ref="A4:D4"/>
    <mergeCell ref="A5:B5"/>
    <mergeCell ref="D5:D6"/>
    <mergeCell ref="C5:C6"/>
    <mergeCell ref="E4:G4"/>
    <mergeCell ref="E5:E6"/>
    <mergeCell ref="F5:F6"/>
    <mergeCell ref="G5:G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9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6" width="25" style="0" customWidth="1"/>
    <col min="7" max="243" width="10.66015625" style="0" customWidth="1"/>
    <col min="244" max="16384" width="9" style="0" customWidth="1"/>
  </cols>
  <sheetData>
    <row r="1" spans="1:6" ht="19.5" customHeight="1">
      <c r="A1" s="30"/>
      <c r="B1" s="31"/>
      <c r="C1" s="31"/>
      <c r="D1" s="31"/>
      <c r="E1" s="31"/>
      <c r="F1" s="99" t="s">
        <v>421</v>
      </c>
    </row>
    <row r="2" spans="1:6" ht="19.5" customHeight="1">
      <c r="A2" s="9" t="s">
        <v>422</v>
      </c>
      <c r="B2" s="9"/>
      <c r="C2" s="9"/>
      <c r="D2" s="9"/>
      <c r="E2" s="9"/>
      <c r="F2" s="9"/>
    </row>
    <row r="3" spans="1:6" ht="19.5" customHeight="1">
      <c r="A3" s="34" t="s">
        <v>0</v>
      </c>
      <c r="B3" s="34"/>
      <c r="C3" s="34"/>
      <c r="D3" s="120"/>
      <c r="E3" s="120"/>
      <c r="F3" s="12" t="s">
        <v>5</v>
      </c>
    </row>
    <row r="4" spans="1:6" ht="19.5" customHeight="1">
      <c r="A4" s="38" t="s">
        <v>68</v>
      </c>
      <c r="B4" s="39"/>
      <c r="C4" s="40"/>
      <c r="D4" s="136" t="s">
        <v>69</v>
      </c>
      <c r="E4" s="125" t="s">
        <v>423</v>
      </c>
      <c r="F4" s="42" t="s">
        <v>71</v>
      </c>
    </row>
    <row r="5" spans="1:6" ht="19.5" customHeight="1">
      <c r="A5" s="54" t="s">
        <v>78</v>
      </c>
      <c r="B5" s="53" t="s">
        <v>79</v>
      </c>
      <c r="C5" s="55" t="s">
        <v>80</v>
      </c>
      <c r="D5" s="137"/>
      <c r="E5" s="125"/>
      <c r="F5" s="42"/>
    </row>
    <row r="6" spans="1:6" ht="19.5" customHeight="1">
      <c r="A6" s="128" t="s">
        <v>38</v>
      </c>
      <c r="B6" s="128" t="s">
        <v>38</v>
      </c>
      <c r="C6" s="128" t="s">
        <v>38</v>
      </c>
      <c r="D6" s="138" t="s">
        <v>38</v>
      </c>
      <c r="E6" s="138" t="s">
        <v>58</v>
      </c>
      <c r="F6" s="139">
        <v>10944.45</v>
      </c>
    </row>
    <row r="7" spans="1:6" ht="19.5" customHeight="1">
      <c r="A7" s="128" t="s">
        <v>38</v>
      </c>
      <c r="B7" s="128" t="s">
        <v>38</v>
      </c>
      <c r="C7" s="128" t="s">
        <v>38</v>
      </c>
      <c r="D7" s="138" t="s">
        <v>38</v>
      </c>
      <c r="E7" s="138" t="s">
        <v>81</v>
      </c>
      <c r="F7" s="139">
        <v>439.4</v>
      </c>
    </row>
    <row r="8" spans="1:6" ht="19.5" customHeight="1">
      <c r="A8" s="128" t="s">
        <v>38</v>
      </c>
      <c r="B8" s="128" t="s">
        <v>38</v>
      </c>
      <c r="C8" s="128" t="s">
        <v>38</v>
      </c>
      <c r="D8" s="138" t="s">
        <v>38</v>
      </c>
      <c r="E8" s="138" t="s">
        <v>82</v>
      </c>
      <c r="F8" s="139">
        <v>439.4</v>
      </c>
    </row>
    <row r="9" spans="1:6" ht="19.5" customHeight="1">
      <c r="A9" s="128" t="s">
        <v>38</v>
      </c>
      <c r="B9" s="128" t="s">
        <v>38</v>
      </c>
      <c r="C9" s="128" t="s">
        <v>38</v>
      </c>
      <c r="D9" s="138" t="s">
        <v>38</v>
      </c>
      <c r="E9" s="138" t="s">
        <v>91</v>
      </c>
      <c r="F9" s="139">
        <v>439.4</v>
      </c>
    </row>
    <row r="10" spans="1:6" ht="19.5" customHeight="1">
      <c r="A10" s="128" t="s">
        <v>87</v>
      </c>
      <c r="B10" s="128" t="s">
        <v>88</v>
      </c>
      <c r="C10" s="128" t="s">
        <v>90</v>
      </c>
      <c r="D10" s="138" t="s">
        <v>85</v>
      </c>
      <c r="E10" s="138" t="s">
        <v>424</v>
      </c>
      <c r="F10" s="139">
        <v>188</v>
      </c>
    </row>
    <row r="11" spans="1:6" ht="19.5" customHeight="1">
      <c r="A11" s="128" t="s">
        <v>87</v>
      </c>
      <c r="B11" s="128" t="s">
        <v>88</v>
      </c>
      <c r="C11" s="128" t="s">
        <v>90</v>
      </c>
      <c r="D11" s="138" t="s">
        <v>85</v>
      </c>
      <c r="E11" s="138" t="s">
        <v>425</v>
      </c>
      <c r="F11" s="139">
        <v>4</v>
      </c>
    </row>
    <row r="12" spans="1:6" ht="19.5" customHeight="1">
      <c r="A12" s="128" t="s">
        <v>87</v>
      </c>
      <c r="B12" s="128" t="s">
        <v>88</v>
      </c>
      <c r="C12" s="128" t="s">
        <v>90</v>
      </c>
      <c r="D12" s="138" t="s">
        <v>85</v>
      </c>
      <c r="E12" s="138" t="s">
        <v>426</v>
      </c>
      <c r="F12" s="139">
        <v>6</v>
      </c>
    </row>
    <row r="13" spans="1:6" ht="19.5" customHeight="1">
      <c r="A13" s="128" t="s">
        <v>87</v>
      </c>
      <c r="B13" s="128" t="s">
        <v>88</v>
      </c>
      <c r="C13" s="128" t="s">
        <v>90</v>
      </c>
      <c r="D13" s="138" t="s">
        <v>85</v>
      </c>
      <c r="E13" s="138" t="s">
        <v>427</v>
      </c>
      <c r="F13" s="139">
        <v>12</v>
      </c>
    </row>
    <row r="14" spans="1:6" ht="19.5" customHeight="1">
      <c r="A14" s="128" t="s">
        <v>87</v>
      </c>
      <c r="B14" s="128" t="s">
        <v>88</v>
      </c>
      <c r="C14" s="128" t="s">
        <v>90</v>
      </c>
      <c r="D14" s="138" t="s">
        <v>85</v>
      </c>
      <c r="E14" s="138" t="s">
        <v>428</v>
      </c>
      <c r="F14" s="139">
        <v>35</v>
      </c>
    </row>
    <row r="15" spans="1:6" ht="19.5" customHeight="1">
      <c r="A15" s="128" t="s">
        <v>87</v>
      </c>
      <c r="B15" s="128" t="s">
        <v>88</v>
      </c>
      <c r="C15" s="128" t="s">
        <v>90</v>
      </c>
      <c r="D15" s="138" t="s">
        <v>85</v>
      </c>
      <c r="E15" s="138" t="s">
        <v>429</v>
      </c>
      <c r="F15" s="139">
        <v>122.8</v>
      </c>
    </row>
    <row r="16" spans="1:6" ht="19.5" customHeight="1">
      <c r="A16" s="128" t="s">
        <v>87</v>
      </c>
      <c r="B16" s="128" t="s">
        <v>88</v>
      </c>
      <c r="C16" s="128" t="s">
        <v>90</v>
      </c>
      <c r="D16" s="138" t="s">
        <v>85</v>
      </c>
      <c r="E16" s="138" t="s">
        <v>430</v>
      </c>
      <c r="F16" s="139">
        <v>54</v>
      </c>
    </row>
    <row r="17" spans="1:6" ht="19.5" customHeight="1">
      <c r="A17" s="128" t="s">
        <v>87</v>
      </c>
      <c r="B17" s="128" t="s">
        <v>88</v>
      </c>
      <c r="C17" s="128" t="s">
        <v>90</v>
      </c>
      <c r="D17" s="138" t="s">
        <v>85</v>
      </c>
      <c r="E17" s="138" t="s">
        <v>431</v>
      </c>
      <c r="F17" s="139">
        <v>1.6</v>
      </c>
    </row>
    <row r="18" spans="1:6" ht="19.5" customHeight="1">
      <c r="A18" s="128" t="s">
        <v>87</v>
      </c>
      <c r="B18" s="128" t="s">
        <v>88</v>
      </c>
      <c r="C18" s="128" t="s">
        <v>90</v>
      </c>
      <c r="D18" s="138" t="s">
        <v>85</v>
      </c>
      <c r="E18" s="138" t="s">
        <v>432</v>
      </c>
      <c r="F18" s="139">
        <v>16</v>
      </c>
    </row>
    <row r="19" spans="1:6" ht="19.5" customHeight="1">
      <c r="A19" s="128" t="s">
        <v>38</v>
      </c>
      <c r="B19" s="128" t="s">
        <v>38</v>
      </c>
      <c r="C19" s="128" t="s">
        <v>38</v>
      </c>
      <c r="D19" s="138" t="s">
        <v>38</v>
      </c>
      <c r="E19" s="138" t="s">
        <v>102</v>
      </c>
      <c r="F19" s="139">
        <v>1520</v>
      </c>
    </row>
    <row r="20" spans="1:6" ht="19.5" customHeight="1">
      <c r="A20" s="128" t="s">
        <v>38</v>
      </c>
      <c r="B20" s="128" t="s">
        <v>38</v>
      </c>
      <c r="C20" s="128" t="s">
        <v>38</v>
      </c>
      <c r="D20" s="138" t="s">
        <v>38</v>
      </c>
      <c r="E20" s="138" t="s">
        <v>103</v>
      </c>
      <c r="F20" s="139">
        <v>1520</v>
      </c>
    </row>
    <row r="21" spans="1:6" ht="19.5" customHeight="1">
      <c r="A21" s="128" t="s">
        <v>38</v>
      </c>
      <c r="B21" s="128" t="s">
        <v>38</v>
      </c>
      <c r="C21" s="128" t="s">
        <v>38</v>
      </c>
      <c r="D21" s="138" t="s">
        <v>38</v>
      </c>
      <c r="E21" s="138" t="s">
        <v>106</v>
      </c>
      <c r="F21" s="139">
        <v>1520</v>
      </c>
    </row>
    <row r="22" spans="1:6" ht="19.5" customHeight="1">
      <c r="A22" s="128" t="s">
        <v>104</v>
      </c>
      <c r="B22" s="128" t="s">
        <v>94</v>
      </c>
      <c r="C22" s="128" t="s">
        <v>90</v>
      </c>
      <c r="D22" s="138" t="s">
        <v>105</v>
      </c>
      <c r="E22" s="138" t="s">
        <v>433</v>
      </c>
      <c r="F22" s="139">
        <v>17.9</v>
      </c>
    </row>
    <row r="23" spans="1:6" ht="19.5" customHeight="1">
      <c r="A23" s="128" t="s">
        <v>104</v>
      </c>
      <c r="B23" s="128" t="s">
        <v>94</v>
      </c>
      <c r="C23" s="128" t="s">
        <v>90</v>
      </c>
      <c r="D23" s="138" t="s">
        <v>105</v>
      </c>
      <c r="E23" s="138" t="s">
        <v>434</v>
      </c>
      <c r="F23" s="139">
        <v>14</v>
      </c>
    </row>
    <row r="24" spans="1:6" ht="19.5" customHeight="1">
      <c r="A24" s="128" t="s">
        <v>104</v>
      </c>
      <c r="B24" s="128" t="s">
        <v>94</v>
      </c>
      <c r="C24" s="128" t="s">
        <v>90</v>
      </c>
      <c r="D24" s="138" t="s">
        <v>105</v>
      </c>
      <c r="E24" s="138" t="s">
        <v>435</v>
      </c>
      <c r="F24" s="139">
        <v>1372.1</v>
      </c>
    </row>
    <row r="25" spans="1:6" ht="19.5" customHeight="1">
      <c r="A25" s="128" t="s">
        <v>104</v>
      </c>
      <c r="B25" s="128" t="s">
        <v>94</v>
      </c>
      <c r="C25" s="128" t="s">
        <v>90</v>
      </c>
      <c r="D25" s="138" t="s">
        <v>105</v>
      </c>
      <c r="E25" s="138" t="s">
        <v>436</v>
      </c>
      <c r="F25" s="139">
        <v>23.5</v>
      </c>
    </row>
    <row r="26" spans="1:6" ht="19.5" customHeight="1">
      <c r="A26" s="128" t="s">
        <v>104</v>
      </c>
      <c r="B26" s="128" t="s">
        <v>94</v>
      </c>
      <c r="C26" s="128" t="s">
        <v>90</v>
      </c>
      <c r="D26" s="138" t="s">
        <v>105</v>
      </c>
      <c r="E26" s="138" t="s">
        <v>437</v>
      </c>
      <c r="F26" s="139">
        <v>30</v>
      </c>
    </row>
    <row r="27" spans="1:6" ht="19.5" customHeight="1">
      <c r="A27" s="128" t="s">
        <v>104</v>
      </c>
      <c r="B27" s="128" t="s">
        <v>94</v>
      </c>
      <c r="C27" s="128" t="s">
        <v>90</v>
      </c>
      <c r="D27" s="138" t="s">
        <v>105</v>
      </c>
      <c r="E27" s="138" t="s">
        <v>438</v>
      </c>
      <c r="F27" s="139">
        <v>62.5</v>
      </c>
    </row>
    <row r="28" spans="1:6" ht="19.5" customHeight="1">
      <c r="A28" s="128" t="s">
        <v>38</v>
      </c>
      <c r="B28" s="128" t="s">
        <v>38</v>
      </c>
      <c r="C28" s="128" t="s">
        <v>38</v>
      </c>
      <c r="D28" s="138" t="s">
        <v>38</v>
      </c>
      <c r="E28" s="138" t="s">
        <v>109</v>
      </c>
      <c r="F28" s="139">
        <v>1835.65</v>
      </c>
    </row>
    <row r="29" spans="1:6" ht="19.5" customHeight="1">
      <c r="A29" s="128" t="s">
        <v>38</v>
      </c>
      <c r="B29" s="128" t="s">
        <v>38</v>
      </c>
      <c r="C29" s="128" t="s">
        <v>38</v>
      </c>
      <c r="D29" s="138" t="s">
        <v>38</v>
      </c>
      <c r="E29" s="138" t="s">
        <v>110</v>
      </c>
      <c r="F29" s="139">
        <v>279.2</v>
      </c>
    </row>
    <row r="30" spans="1:6" ht="19.5" customHeight="1">
      <c r="A30" s="128" t="s">
        <v>38</v>
      </c>
      <c r="B30" s="128" t="s">
        <v>38</v>
      </c>
      <c r="C30" s="128" t="s">
        <v>38</v>
      </c>
      <c r="D30" s="138" t="s">
        <v>38</v>
      </c>
      <c r="E30" s="138" t="s">
        <v>114</v>
      </c>
      <c r="F30" s="139">
        <v>76</v>
      </c>
    </row>
    <row r="31" spans="1:6" ht="19.5" customHeight="1">
      <c r="A31" s="128" t="s">
        <v>87</v>
      </c>
      <c r="B31" s="128" t="s">
        <v>88</v>
      </c>
      <c r="C31" s="128" t="s">
        <v>94</v>
      </c>
      <c r="D31" s="138" t="s">
        <v>111</v>
      </c>
      <c r="E31" s="138" t="s">
        <v>439</v>
      </c>
      <c r="F31" s="139">
        <v>29</v>
      </c>
    </row>
    <row r="32" spans="1:6" ht="19.5" customHeight="1">
      <c r="A32" s="128" t="s">
        <v>87</v>
      </c>
      <c r="B32" s="128" t="s">
        <v>88</v>
      </c>
      <c r="C32" s="128" t="s">
        <v>94</v>
      </c>
      <c r="D32" s="138" t="s">
        <v>111</v>
      </c>
      <c r="E32" s="138" t="s">
        <v>440</v>
      </c>
      <c r="F32" s="139">
        <v>4</v>
      </c>
    </row>
    <row r="33" spans="1:6" ht="19.5" customHeight="1">
      <c r="A33" s="128" t="s">
        <v>87</v>
      </c>
      <c r="B33" s="128" t="s">
        <v>88</v>
      </c>
      <c r="C33" s="128" t="s">
        <v>94</v>
      </c>
      <c r="D33" s="138" t="s">
        <v>111</v>
      </c>
      <c r="E33" s="138" t="s">
        <v>441</v>
      </c>
      <c r="F33" s="139">
        <v>7</v>
      </c>
    </row>
    <row r="34" spans="1:6" ht="19.5" customHeight="1">
      <c r="A34" s="128" t="s">
        <v>87</v>
      </c>
      <c r="B34" s="128" t="s">
        <v>88</v>
      </c>
      <c r="C34" s="128" t="s">
        <v>94</v>
      </c>
      <c r="D34" s="138" t="s">
        <v>111</v>
      </c>
      <c r="E34" s="138" t="s">
        <v>442</v>
      </c>
      <c r="F34" s="139">
        <v>27</v>
      </c>
    </row>
    <row r="35" spans="1:6" ht="19.5" customHeight="1">
      <c r="A35" s="128" t="s">
        <v>87</v>
      </c>
      <c r="B35" s="128" t="s">
        <v>88</v>
      </c>
      <c r="C35" s="128" t="s">
        <v>94</v>
      </c>
      <c r="D35" s="138" t="s">
        <v>111</v>
      </c>
      <c r="E35" s="138" t="s">
        <v>443</v>
      </c>
      <c r="F35" s="139">
        <v>5</v>
      </c>
    </row>
    <row r="36" spans="1:6" ht="19.5" customHeight="1">
      <c r="A36" s="128" t="s">
        <v>87</v>
      </c>
      <c r="B36" s="128" t="s">
        <v>88</v>
      </c>
      <c r="C36" s="128" t="s">
        <v>94</v>
      </c>
      <c r="D36" s="138" t="s">
        <v>111</v>
      </c>
      <c r="E36" s="138" t="s">
        <v>444</v>
      </c>
      <c r="F36" s="139">
        <v>4</v>
      </c>
    </row>
    <row r="37" spans="1:6" ht="19.5" customHeight="1">
      <c r="A37" s="128" t="s">
        <v>38</v>
      </c>
      <c r="B37" s="128" t="s">
        <v>38</v>
      </c>
      <c r="C37" s="128" t="s">
        <v>38</v>
      </c>
      <c r="D37" s="138" t="s">
        <v>38</v>
      </c>
      <c r="E37" s="138" t="s">
        <v>115</v>
      </c>
      <c r="F37" s="139">
        <v>203.2</v>
      </c>
    </row>
    <row r="38" spans="1:6" ht="19.5" customHeight="1">
      <c r="A38" s="128" t="s">
        <v>87</v>
      </c>
      <c r="B38" s="128" t="s">
        <v>112</v>
      </c>
      <c r="C38" s="128" t="s">
        <v>88</v>
      </c>
      <c r="D38" s="138" t="s">
        <v>111</v>
      </c>
      <c r="E38" s="138" t="s">
        <v>445</v>
      </c>
      <c r="F38" s="139">
        <v>42</v>
      </c>
    </row>
    <row r="39" spans="1:6" ht="19.5" customHeight="1">
      <c r="A39" s="128" t="s">
        <v>87</v>
      </c>
      <c r="B39" s="128" t="s">
        <v>112</v>
      </c>
      <c r="C39" s="128" t="s">
        <v>88</v>
      </c>
      <c r="D39" s="138" t="s">
        <v>111</v>
      </c>
      <c r="E39" s="138" t="s">
        <v>446</v>
      </c>
      <c r="F39" s="139">
        <v>14.5</v>
      </c>
    </row>
    <row r="40" spans="1:6" ht="19.5" customHeight="1">
      <c r="A40" s="128" t="s">
        <v>87</v>
      </c>
      <c r="B40" s="128" t="s">
        <v>112</v>
      </c>
      <c r="C40" s="128" t="s">
        <v>88</v>
      </c>
      <c r="D40" s="138" t="s">
        <v>111</v>
      </c>
      <c r="E40" s="138" t="s">
        <v>447</v>
      </c>
      <c r="F40" s="139">
        <v>35.2</v>
      </c>
    </row>
    <row r="41" spans="1:6" ht="19.5" customHeight="1">
      <c r="A41" s="128" t="s">
        <v>87</v>
      </c>
      <c r="B41" s="128" t="s">
        <v>112</v>
      </c>
      <c r="C41" s="128" t="s">
        <v>88</v>
      </c>
      <c r="D41" s="138" t="s">
        <v>111</v>
      </c>
      <c r="E41" s="138" t="s">
        <v>448</v>
      </c>
      <c r="F41" s="139">
        <v>76</v>
      </c>
    </row>
    <row r="42" spans="1:6" ht="19.5" customHeight="1">
      <c r="A42" s="128" t="s">
        <v>87</v>
      </c>
      <c r="B42" s="128" t="s">
        <v>112</v>
      </c>
      <c r="C42" s="128" t="s">
        <v>88</v>
      </c>
      <c r="D42" s="138" t="s">
        <v>111</v>
      </c>
      <c r="E42" s="138" t="s">
        <v>449</v>
      </c>
      <c r="F42" s="139">
        <v>22</v>
      </c>
    </row>
    <row r="43" spans="1:6" ht="19.5" customHeight="1">
      <c r="A43" s="128" t="s">
        <v>87</v>
      </c>
      <c r="B43" s="128" t="s">
        <v>112</v>
      </c>
      <c r="C43" s="128" t="s">
        <v>88</v>
      </c>
      <c r="D43" s="138" t="s">
        <v>111</v>
      </c>
      <c r="E43" s="138" t="s">
        <v>450</v>
      </c>
      <c r="F43" s="139">
        <v>4</v>
      </c>
    </row>
    <row r="44" spans="1:6" ht="19.5" customHeight="1">
      <c r="A44" s="128" t="s">
        <v>87</v>
      </c>
      <c r="B44" s="128" t="s">
        <v>112</v>
      </c>
      <c r="C44" s="128" t="s">
        <v>88</v>
      </c>
      <c r="D44" s="138" t="s">
        <v>111</v>
      </c>
      <c r="E44" s="138" t="s">
        <v>451</v>
      </c>
      <c r="F44" s="139">
        <v>9.5</v>
      </c>
    </row>
    <row r="45" spans="1:6" ht="19.5" customHeight="1">
      <c r="A45" s="128" t="s">
        <v>38</v>
      </c>
      <c r="B45" s="128" t="s">
        <v>38</v>
      </c>
      <c r="C45" s="128" t="s">
        <v>38</v>
      </c>
      <c r="D45" s="138" t="s">
        <v>38</v>
      </c>
      <c r="E45" s="138" t="s">
        <v>117</v>
      </c>
      <c r="F45" s="139">
        <v>672.45</v>
      </c>
    </row>
    <row r="46" spans="1:6" ht="19.5" customHeight="1">
      <c r="A46" s="128" t="s">
        <v>38</v>
      </c>
      <c r="B46" s="128" t="s">
        <v>38</v>
      </c>
      <c r="C46" s="128" t="s">
        <v>38</v>
      </c>
      <c r="D46" s="138" t="s">
        <v>38</v>
      </c>
      <c r="E46" s="138" t="s">
        <v>123</v>
      </c>
      <c r="F46" s="139">
        <v>672.45</v>
      </c>
    </row>
    <row r="47" spans="1:6" ht="19.5" customHeight="1">
      <c r="A47" s="128" t="s">
        <v>119</v>
      </c>
      <c r="B47" s="128" t="s">
        <v>94</v>
      </c>
      <c r="C47" s="128" t="s">
        <v>90</v>
      </c>
      <c r="D47" s="138" t="s">
        <v>118</v>
      </c>
      <c r="E47" s="138" t="s">
        <v>452</v>
      </c>
      <c r="F47" s="139">
        <v>4</v>
      </c>
    </row>
    <row r="48" spans="1:6" ht="19.5" customHeight="1">
      <c r="A48" s="128" t="s">
        <v>119</v>
      </c>
      <c r="B48" s="128" t="s">
        <v>94</v>
      </c>
      <c r="C48" s="128" t="s">
        <v>90</v>
      </c>
      <c r="D48" s="138" t="s">
        <v>118</v>
      </c>
      <c r="E48" s="138" t="s">
        <v>453</v>
      </c>
      <c r="F48" s="139">
        <v>40</v>
      </c>
    </row>
    <row r="49" spans="1:6" ht="19.5" customHeight="1">
      <c r="A49" s="128" t="s">
        <v>119</v>
      </c>
      <c r="B49" s="128" t="s">
        <v>94</v>
      </c>
      <c r="C49" s="128" t="s">
        <v>90</v>
      </c>
      <c r="D49" s="138" t="s">
        <v>118</v>
      </c>
      <c r="E49" s="138" t="s">
        <v>454</v>
      </c>
      <c r="F49" s="139">
        <v>8</v>
      </c>
    </row>
    <row r="50" spans="1:6" ht="19.5" customHeight="1">
      <c r="A50" s="128" t="s">
        <v>119</v>
      </c>
      <c r="B50" s="128" t="s">
        <v>94</v>
      </c>
      <c r="C50" s="128" t="s">
        <v>90</v>
      </c>
      <c r="D50" s="138" t="s">
        <v>118</v>
      </c>
      <c r="E50" s="138" t="s">
        <v>455</v>
      </c>
      <c r="F50" s="139">
        <v>45</v>
      </c>
    </row>
    <row r="51" spans="1:6" ht="19.5" customHeight="1">
      <c r="A51" s="128" t="s">
        <v>119</v>
      </c>
      <c r="B51" s="128" t="s">
        <v>94</v>
      </c>
      <c r="C51" s="128" t="s">
        <v>90</v>
      </c>
      <c r="D51" s="138" t="s">
        <v>118</v>
      </c>
      <c r="E51" s="138" t="s">
        <v>456</v>
      </c>
      <c r="F51" s="139">
        <v>2</v>
      </c>
    </row>
    <row r="52" spans="1:6" ht="19.5" customHeight="1">
      <c r="A52" s="128" t="s">
        <v>119</v>
      </c>
      <c r="B52" s="128" t="s">
        <v>94</v>
      </c>
      <c r="C52" s="128" t="s">
        <v>90</v>
      </c>
      <c r="D52" s="138" t="s">
        <v>118</v>
      </c>
      <c r="E52" s="138" t="s">
        <v>457</v>
      </c>
      <c r="F52" s="139">
        <v>27</v>
      </c>
    </row>
    <row r="53" spans="1:6" ht="19.5" customHeight="1">
      <c r="A53" s="128" t="s">
        <v>119</v>
      </c>
      <c r="B53" s="128" t="s">
        <v>94</v>
      </c>
      <c r="C53" s="128" t="s">
        <v>90</v>
      </c>
      <c r="D53" s="138" t="s">
        <v>118</v>
      </c>
      <c r="E53" s="138" t="s">
        <v>433</v>
      </c>
      <c r="F53" s="139">
        <v>0.35</v>
      </c>
    </row>
    <row r="54" spans="1:6" ht="19.5" customHeight="1">
      <c r="A54" s="128" t="s">
        <v>119</v>
      </c>
      <c r="B54" s="128" t="s">
        <v>94</v>
      </c>
      <c r="C54" s="128" t="s">
        <v>90</v>
      </c>
      <c r="D54" s="138" t="s">
        <v>118</v>
      </c>
      <c r="E54" s="138" t="s">
        <v>458</v>
      </c>
      <c r="F54" s="139">
        <v>188</v>
      </c>
    </row>
    <row r="55" spans="1:6" ht="19.5" customHeight="1">
      <c r="A55" s="128" t="s">
        <v>119</v>
      </c>
      <c r="B55" s="128" t="s">
        <v>94</v>
      </c>
      <c r="C55" s="128" t="s">
        <v>90</v>
      </c>
      <c r="D55" s="138" t="s">
        <v>118</v>
      </c>
      <c r="E55" s="138" t="s">
        <v>459</v>
      </c>
      <c r="F55" s="139">
        <v>108</v>
      </c>
    </row>
    <row r="56" spans="1:6" ht="19.5" customHeight="1">
      <c r="A56" s="128" t="s">
        <v>119</v>
      </c>
      <c r="B56" s="128" t="s">
        <v>94</v>
      </c>
      <c r="C56" s="128" t="s">
        <v>90</v>
      </c>
      <c r="D56" s="138" t="s">
        <v>118</v>
      </c>
      <c r="E56" s="138" t="s">
        <v>460</v>
      </c>
      <c r="F56" s="139">
        <v>70.1</v>
      </c>
    </row>
    <row r="57" spans="1:6" ht="19.5" customHeight="1">
      <c r="A57" s="128" t="s">
        <v>119</v>
      </c>
      <c r="B57" s="128" t="s">
        <v>94</v>
      </c>
      <c r="C57" s="128" t="s">
        <v>90</v>
      </c>
      <c r="D57" s="138" t="s">
        <v>118</v>
      </c>
      <c r="E57" s="138" t="s">
        <v>461</v>
      </c>
      <c r="F57" s="139">
        <v>60</v>
      </c>
    </row>
    <row r="58" spans="1:6" ht="19.5" customHeight="1">
      <c r="A58" s="128" t="s">
        <v>119</v>
      </c>
      <c r="B58" s="128" t="s">
        <v>94</v>
      </c>
      <c r="C58" s="128" t="s">
        <v>90</v>
      </c>
      <c r="D58" s="138" t="s">
        <v>118</v>
      </c>
      <c r="E58" s="138" t="s">
        <v>462</v>
      </c>
      <c r="F58" s="139">
        <v>120</v>
      </c>
    </row>
    <row r="59" spans="1:6" ht="19.5" customHeight="1">
      <c r="A59" s="128" t="s">
        <v>38</v>
      </c>
      <c r="B59" s="128" t="s">
        <v>38</v>
      </c>
      <c r="C59" s="128" t="s">
        <v>38</v>
      </c>
      <c r="D59" s="138" t="s">
        <v>38</v>
      </c>
      <c r="E59" s="138" t="s">
        <v>135</v>
      </c>
      <c r="F59" s="139">
        <v>834</v>
      </c>
    </row>
    <row r="60" spans="1:6" ht="19.5" customHeight="1">
      <c r="A60" s="128" t="s">
        <v>38</v>
      </c>
      <c r="B60" s="128" t="s">
        <v>38</v>
      </c>
      <c r="C60" s="128" t="s">
        <v>38</v>
      </c>
      <c r="D60" s="138" t="s">
        <v>38</v>
      </c>
      <c r="E60" s="138" t="s">
        <v>123</v>
      </c>
      <c r="F60" s="139">
        <v>834</v>
      </c>
    </row>
    <row r="61" spans="1:6" ht="19.5" customHeight="1">
      <c r="A61" s="128" t="s">
        <v>119</v>
      </c>
      <c r="B61" s="128" t="s">
        <v>94</v>
      </c>
      <c r="C61" s="128" t="s">
        <v>90</v>
      </c>
      <c r="D61" s="138" t="s">
        <v>136</v>
      </c>
      <c r="E61" s="138" t="s">
        <v>433</v>
      </c>
      <c r="F61" s="139">
        <v>754</v>
      </c>
    </row>
    <row r="62" spans="1:6" ht="19.5" customHeight="1">
      <c r="A62" s="128" t="s">
        <v>119</v>
      </c>
      <c r="B62" s="128" t="s">
        <v>94</v>
      </c>
      <c r="C62" s="128" t="s">
        <v>90</v>
      </c>
      <c r="D62" s="138" t="s">
        <v>136</v>
      </c>
      <c r="E62" s="138" t="s">
        <v>463</v>
      </c>
      <c r="F62" s="139">
        <v>80</v>
      </c>
    </row>
    <row r="63" spans="1:6" ht="19.5" customHeight="1">
      <c r="A63" s="128" t="s">
        <v>38</v>
      </c>
      <c r="B63" s="128" t="s">
        <v>38</v>
      </c>
      <c r="C63" s="128" t="s">
        <v>38</v>
      </c>
      <c r="D63" s="138" t="s">
        <v>38</v>
      </c>
      <c r="E63" s="138" t="s">
        <v>138</v>
      </c>
      <c r="F63" s="139">
        <v>50</v>
      </c>
    </row>
    <row r="64" spans="1:6" ht="19.5" customHeight="1">
      <c r="A64" s="128" t="s">
        <v>38</v>
      </c>
      <c r="B64" s="128" t="s">
        <v>38</v>
      </c>
      <c r="C64" s="128" t="s">
        <v>38</v>
      </c>
      <c r="D64" s="138" t="s">
        <v>38</v>
      </c>
      <c r="E64" s="138" t="s">
        <v>123</v>
      </c>
      <c r="F64" s="139">
        <v>50</v>
      </c>
    </row>
    <row r="65" spans="1:6" ht="19.5" customHeight="1">
      <c r="A65" s="128" t="s">
        <v>119</v>
      </c>
      <c r="B65" s="128" t="s">
        <v>94</v>
      </c>
      <c r="C65" s="128" t="s">
        <v>90</v>
      </c>
      <c r="D65" s="138" t="s">
        <v>139</v>
      </c>
      <c r="E65" s="138" t="s">
        <v>433</v>
      </c>
      <c r="F65" s="139">
        <v>46.5</v>
      </c>
    </row>
    <row r="66" spans="1:6" ht="19.5" customHeight="1">
      <c r="A66" s="128" t="s">
        <v>119</v>
      </c>
      <c r="B66" s="128" t="s">
        <v>94</v>
      </c>
      <c r="C66" s="128" t="s">
        <v>90</v>
      </c>
      <c r="D66" s="138" t="s">
        <v>139</v>
      </c>
      <c r="E66" s="138" t="s">
        <v>464</v>
      </c>
      <c r="F66" s="139">
        <v>3.5</v>
      </c>
    </row>
    <row r="67" spans="1:6" ht="19.5" customHeight="1">
      <c r="A67" s="128" t="s">
        <v>38</v>
      </c>
      <c r="B67" s="128" t="s">
        <v>38</v>
      </c>
      <c r="C67" s="128" t="s">
        <v>38</v>
      </c>
      <c r="D67" s="138" t="s">
        <v>38</v>
      </c>
      <c r="E67" s="138" t="s">
        <v>140</v>
      </c>
      <c r="F67" s="139">
        <v>4856.4</v>
      </c>
    </row>
    <row r="68" spans="1:6" ht="19.5" customHeight="1">
      <c r="A68" s="128" t="s">
        <v>38</v>
      </c>
      <c r="B68" s="128" t="s">
        <v>38</v>
      </c>
      <c r="C68" s="128" t="s">
        <v>38</v>
      </c>
      <c r="D68" s="138" t="s">
        <v>38</v>
      </c>
      <c r="E68" s="138" t="s">
        <v>141</v>
      </c>
      <c r="F68" s="139">
        <v>2582.5</v>
      </c>
    </row>
    <row r="69" spans="1:6" ht="19.5" customHeight="1">
      <c r="A69" s="128" t="s">
        <v>38</v>
      </c>
      <c r="B69" s="128" t="s">
        <v>38</v>
      </c>
      <c r="C69" s="128" t="s">
        <v>38</v>
      </c>
      <c r="D69" s="138" t="s">
        <v>38</v>
      </c>
      <c r="E69" s="138" t="s">
        <v>145</v>
      </c>
      <c r="F69" s="139">
        <v>2325</v>
      </c>
    </row>
    <row r="70" spans="1:6" ht="19.5" customHeight="1">
      <c r="A70" s="128" t="s">
        <v>87</v>
      </c>
      <c r="B70" s="128" t="s">
        <v>90</v>
      </c>
      <c r="C70" s="128" t="s">
        <v>90</v>
      </c>
      <c r="D70" s="138" t="s">
        <v>142</v>
      </c>
      <c r="E70" s="138" t="s">
        <v>433</v>
      </c>
      <c r="F70" s="139">
        <v>998</v>
      </c>
    </row>
    <row r="71" spans="1:6" ht="19.5" customHeight="1">
      <c r="A71" s="128" t="s">
        <v>87</v>
      </c>
      <c r="B71" s="128" t="s">
        <v>90</v>
      </c>
      <c r="C71" s="128" t="s">
        <v>90</v>
      </c>
      <c r="D71" s="138" t="s">
        <v>142</v>
      </c>
      <c r="E71" s="138" t="s">
        <v>465</v>
      </c>
      <c r="F71" s="139">
        <v>1327</v>
      </c>
    </row>
    <row r="72" spans="1:6" ht="19.5" customHeight="1">
      <c r="A72" s="128" t="s">
        <v>38</v>
      </c>
      <c r="B72" s="128" t="s">
        <v>38</v>
      </c>
      <c r="C72" s="128" t="s">
        <v>38</v>
      </c>
      <c r="D72" s="138" t="s">
        <v>38</v>
      </c>
      <c r="E72" s="138" t="s">
        <v>131</v>
      </c>
      <c r="F72" s="139">
        <v>257.5</v>
      </c>
    </row>
    <row r="73" spans="1:6" ht="19.5" customHeight="1">
      <c r="A73" s="128" t="s">
        <v>87</v>
      </c>
      <c r="B73" s="128" t="s">
        <v>124</v>
      </c>
      <c r="C73" s="128" t="s">
        <v>130</v>
      </c>
      <c r="D73" s="138" t="s">
        <v>142</v>
      </c>
      <c r="E73" s="138" t="s">
        <v>466</v>
      </c>
      <c r="F73" s="139">
        <v>257.5</v>
      </c>
    </row>
    <row r="74" spans="1:6" ht="19.5" customHeight="1">
      <c r="A74" s="128" t="s">
        <v>38</v>
      </c>
      <c r="B74" s="128" t="s">
        <v>38</v>
      </c>
      <c r="C74" s="128" t="s">
        <v>38</v>
      </c>
      <c r="D74" s="138" t="s">
        <v>38</v>
      </c>
      <c r="E74" s="138" t="s">
        <v>148</v>
      </c>
      <c r="F74" s="139">
        <v>1133</v>
      </c>
    </row>
    <row r="75" spans="1:6" ht="19.5" customHeight="1">
      <c r="A75" s="128" t="s">
        <v>38</v>
      </c>
      <c r="B75" s="128" t="s">
        <v>38</v>
      </c>
      <c r="C75" s="128" t="s">
        <v>38</v>
      </c>
      <c r="D75" s="138" t="s">
        <v>38</v>
      </c>
      <c r="E75" s="138" t="s">
        <v>145</v>
      </c>
      <c r="F75" s="139">
        <v>1018</v>
      </c>
    </row>
    <row r="76" spans="1:6" ht="19.5" customHeight="1">
      <c r="A76" s="128" t="s">
        <v>87</v>
      </c>
      <c r="B76" s="128" t="s">
        <v>90</v>
      </c>
      <c r="C76" s="128" t="s">
        <v>90</v>
      </c>
      <c r="D76" s="138" t="s">
        <v>149</v>
      </c>
      <c r="E76" s="138" t="s">
        <v>467</v>
      </c>
      <c r="F76" s="139">
        <v>20</v>
      </c>
    </row>
    <row r="77" spans="1:6" ht="19.5" customHeight="1">
      <c r="A77" s="128" t="s">
        <v>87</v>
      </c>
      <c r="B77" s="128" t="s">
        <v>90</v>
      </c>
      <c r="C77" s="128" t="s">
        <v>90</v>
      </c>
      <c r="D77" s="138" t="s">
        <v>149</v>
      </c>
      <c r="E77" s="138" t="s">
        <v>433</v>
      </c>
      <c r="F77" s="139">
        <v>540</v>
      </c>
    </row>
    <row r="78" spans="1:6" ht="19.5" customHeight="1">
      <c r="A78" s="128" t="s">
        <v>87</v>
      </c>
      <c r="B78" s="128" t="s">
        <v>90</v>
      </c>
      <c r="C78" s="128" t="s">
        <v>90</v>
      </c>
      <c r="D78" s="138" t="s">
        <v>149</v>
      </c>
      <c r="E78" s="138" t="s">
        <v>468</v>
      </c>
      <c r="F78" s="139">
        <v>100</v>
      </c>
    </row>
    <row r="79" spans="1:6" ht="19.5" customHeight="1">
      <c r="A79" s="128" t="s">
        <v>87</v>
      </c>
      <c r="B79" s="128" t="s">
        <v>90</v>
      </c>
      <c r="C79" s="128" t="s">
        <v>90</v>
      </c>
      <c r="D79" s="138" t="s">
        <v>149</v>
      </c>
      <c r="E79" s="138" t="s">
        <v>469</v>
      </c>
      <c r="F79" s="139">
        <v>219</v>
      </c>
    </row>
    <row r="80" spans="1:6" ht="19.5" customHeight="1">
      <c r="A80" s="128" t="s">
        <v>87</v>
      </c>
      <c r="B80" s="128" t="s">
        <v>90</v>
      </c>
      <c r="C80" s="128" t="s">
        <v>90</v>
      </c>
      <c r="D80" s="138" t="s">
        <v>149</v>
      </c>
      <c r="E80" s="138" t="s">
        <v>470</v>
      </c>
      <c r="F80" s="139">
        <v>14</v>
      </c>
    </row>
    <row r="81" spans="1:6" ht="19.5" customHeight="1">
      <c r="A81" s="128" t="s">
        <v>87</v>
      </c>
      <c r="B81" s="128" t="s">
        <v>90</v>
      </c>
      <c r="C81" s="128" t="s">
        <v>90</v>
      </c>
      <c r="D81" s="138" t="s">
        <v>149</v>
      </c>
      <c r="E81" s="138" t="s">
        <v>471</v>
      </c>
      <c r="F81" s="139">
        <v>100</v>
      </c>
    </row>
    <row r="82" spans="1:6" ht="19.5" customHeight="1">
      <c r="A82" s="128" t="s">
        <v>87</v>
      </c>
      <c r="B82" s="128" t="s">
        <v>90</v>
      </c>
      <c r="C82" s="128" t="s">
        <v>90</v>
      </c>
      <c r="D82" s="138" t="s">
        <v>149</v>
      </c>
      <c r="E82" s="138" t="s">
        <v>472</v>
      </c>
      <c r="F82" s="139">
        <v>25</v>
      </c>
    </row>
    <row r="83" spans="1:6" ht="19.5" customHeight="1">
      <c r="A83" s="128" t="s">
        <v>38</v>
      </c>
      <c r="B83" s="128" t="s">
        <v>38</v>
      </c>
      <c r="C83" s="128" t="s">
        <v>38</v>
      </c>
      <c r="D83" s="138" t="s">
        <v>38</v>
      </c>
      <c r="E83" s="138" t="s">
        <v>151</v>
      </c>
      <c r="F83" s="139">
        <v>115</v>
      </c>
    </row>
    <row r="84" spans="1:6" ht="19.5" customHeight="1">
      <c r="A84" s="128" t="s">
        <v>150</v>
      </c>
      <c r="B84" s="128" t="s">
        <v>94</v>
      </c>
      <c r="C84" s="128" t="s">
        <v>88</v>
      </c>
      <c r="D84" s="138" t="s">
        <v>149</v>
      </c>
      <c r="E84" s="138" t="s">
        <v>473</v>
      </c>
      <c r="F84" s="139">
        <v>115</v>
      </c>
    </row>
    <row r="85" spans="1:6" ht="19.5" customHeight="1">
      <c r="A85" s="128" t="s">
        <v>38</v>
      </c>
      <c r="B85" s="128" t="s">
        <v>38</v>
      </c>
      <c r="C85" s="128" t="s">
        <v>38</v>
      </c>
      <c r="D85" s="138" t="s">
        <v>38</v>
      </c>
      <c r="E85" s="138" t="s">
        <v>152</v>
      </c>
      <c r="F85" s="139">
        <v>1103</v>
      </c>
    </row>
    <row r="86" spans="1:6" ht="19.5" customHeight="1">
      <c r="A86" s="128" t="s">
        <v>38</v>
      </c>
      <c r="B86" s="128" t="s">
        <v>38</v>
      </c>
      <c r="C86" s="128" t="s">
        <v>38</v>
      </c>
      <c r="D86" s="138" t="s">
        <v>38</v>
      </c>
      <c r="E86" s="138" t="s">
        <v>145</v>
      </c>
      <c r="F86" s="139">
        <v>1103</v>
      </c>
    </row>
    <row r="87" spans="1:6" ht="19.5" customHeight="1">
      <c r="A87" s="128" t="s">
        <v>87</v>
      </c>
      <c r="B87" s="128" t="s">
        <v>90</v>
      </c>
      <c r="C87" s="128" t="s">
        <v>90</v>
      </c>
      <c r="D87" s="138" t="s">
        <v>153</v>
      </c>
      <c r="E87" s="138" t="s">
        <v>474</v>
      </c>
      <c r="F87" s="139">
        <v>300</v>
      </c>
    </row>
    <row r="88" spans="1:6" ht="19.5" customHeight="1">
      <c r="A88" s="128" t="s">
        <v>87</v>
      </c>
      <c r="B88" s="128" t="s">
        <v>90</v>
      </c>
      <c r="C88" s="128" t="s">
        <v>90</v>
      </c>
      <c r="D88" s="138" t="s">
        <v>153</v>
      </c>
      <c r="E88" s="138" t="s">
        <v>475</v>
      </c>
      <c r="F88" s="139">
        <v>288</v>
      </c>
    </row>
    <row r="89" spans="1:6" ht="19.5" customHeight="1">
      <c r="A89" s="128" t="s">
        <v>87</v>
      </c>
      <c r="B89" s="128" t="s">
        <v>90</v>
      </c>
      <c r="C89" s="128" t="s">
        <v>90</v>
      </c>
      <c r="D89" s="138" t="s">
        <v>153</v>
      </c>
      <c r="E89" s="138" t="s">
        <v>476</v>
      </c>
      <c r="F89" s="139">
        <v>515</v>
      </c>
    </row>
    <row r="90" spans="1:6" ht="19.5" customHeight="1">
      <c r="A90" s="128" t="s">
        <v>38</v>
      </c>
      <c r="B90" s="128" t="s">
        <v>38</v>
      </c>
      <c r="C90" s="128" t="s">
        <v>38</v>
      </c>
      <c r="D90" s="138" t="s">
        <v>38</v>
      </c>
      <c r="E90" s="138" t="s">
        <v>154</v>
      </c>
      <c r="F90" s="139">
        <v>37.9</v>
      </c>
    </row>
    <row r="91" spans="1:6" ht="19.5" customHeight="1">
      <c r="A91" s="128" t="s">
        <v>38</v>
      </c>
      <c r="B91" s="128" t="s">
        <v>38</v>
      </c>
      <c r="C91" s="128" t="s">
        <v>38</v>
      </c>
      <c r="D91" s="138" t="s">
        <v>38</v>
      </c>
      <c r="E91" s="138" t="s">
        <v>156</v>
      </c>
      <c r="F91" s="139">
        <v>37.9</v>
      </c>
    </row>
    <row r="92" spans="1:6" ht="19.5" customHeight="1">
      <c r="A92" s="128" t="s">
        <v>87</v>
      </c>
      <c r="B92" s="128" t="s">
        <v>90</v>
      </c>
      <c r="C92" s="128" t="s">
        <v>88</v>
      </c>
      <c r="D92" s="138" t="s">
        <v>155</v>
      </c>
      <c r="E92" s="138" t="s">
        <v>477</v>
      </c>
      <c r="F92" s="139">
        <v>37.9</v>
      </c>
    </row>
    <row r="93" spans="1:6" ht="19.5" customHeight="1">
      <c r="A93" s="128" t="s">
        <v>38</v>
      </c>
      <c r="B93" s="128" t="s">
        <v>38</v>
      </c>
      <c r="C93" s="128" t="s">
        <v>38</v>
      </c>
      <c r="D93" s="138" t="s">
        <v>38</v>
      </c>
      <c r="E93" s="138" t="s">
        <v>159</v>
      </c>
      <c r="F93" s="139">
        <v>2293</v>
      </c>
    </row>
    <row r="94" spans="1:6" ht="19.5" customHeight="1">
      <c r="A94" s="128" t="s">
        <v>38</v>
      </c>
      <c r="B94" s="128" t="s">
        <v>38</v>
      </c>
      <c r="C94" s="128" t="s">
        <v>38</v>
      </c>
      <c r="D94" s="138" t="s">
        <v>38</v>
      </c>
      <c r="E94" s="138" t="s">
        <v>160</v>
      </c>
      <c r="F94" s="139">
        <v>2293</v>
      </c>
    </row>
    <row r="95" spans="1:6" ht="19.5" customHeight="1">
      <c r="A95" s="128" t="s">
        <v>38</v>
      </c>
      <c r="B95" s="128" t="s">
        <v>38</v>
      </c>
      <c r="C95" s="128" t="s">
        <v>38</v>
      </c>
      <c r="D95" s="138" t="s">
        <v>38</v>
      </c>
      <c r="E95" s="138" t="s">
        <v>145</v>
      </c>
      <c r="F95" s="139">
        <v>2293</v>
      </c>
    </row>
    <row r="96" spans="1:6" ht="19.5" customHeight="1">
      <c r="A96" s="128" t="s">
        <v>87</v>
      </c>
      <c r="B96" s="128" t="s">
        <v>90</v>
      </c>
      <c r="C96" s="128" t="s">
        <v>90</v>
      </c>
      <c r="D96" s="138" t="s">
        <v>161</v>
      </c>
      <c r="E96" s="138" t="s">
        <v>433</v>
      </c>
      <c r="F96" s="139">
        <v>549</v>
      </c>
    </row>
    <row r="97" spans="1:6" ht="19.5" customHeight="1">
      <c r="A97" s="128" t="s">
        <v>87</v>
      </c>
      <c r="B97" s="128" t="s">
        <v>90</v>
      </c>
      <c r="C97" s="128" t="s">
        <v>90</v>
      </c>
      <c r="D97" s="138" t="s">
        <v>161</v>
      </c>
      <c r="E97" s="138" t="s">
        <v>478</v>
      </c>
      <c r="F97" s="139">
        <v>685</v>
      </c>
    </row>
    <row r="98" spans="1:6" ht="19.5" customHeight="1">
      <c r="A98" s="128" t="s">
        <v>87</v>
      </c>
      <c r="B98" s="128" t="s">
        <v>90</v>
      </c>
      <c r="C98" s="128" t="s">
        <v>90</v>
      </c>
      <c r="D98" s="138" t="s">
        <v>161</v>
      </c>
      <c r="E98" s="138" t="s">
        <v>479</v>
      </c>
      <c r="F98" s="139">
        <v>679</v>
      </c>
    </row>
    <row r="99" spans="1:6" ht="19.5" customHeight="1">
      <c r="A99" s="128" t="s">
        <v>87</v>
      </c>
      <c r="B99" s="128" t="s">
        <v>90</v>
      </c>
      <c r="C99" s="128" t="s">
        <v>90</v>
      </c>
      <c r="D99" s="138" t="s">
        <v>161</v>
      </c>
      <c r="E99" s="138" t="s">
        <v>480</v>
      </c>
      <c r="F99" s="139">
        <v>380</v>
      </c>
    </row>
  </sheetData>
  <sheetProtection/>
  <mergeCells count="5">
    <mergeCell ref="D4:D5"/>
    <mergeCell ref="E4:E5"/>
    <mergeCell ref="A2:F2"/>
    <mergeCell ref="F4:F5"/>
    <mergeCell ref="A4:C4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 scale="10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dell1-PC\dell1</cp:lastModifiedBy>
  <dcterms:modified xsi:type="dcterms:W3CDTF">2020-06-11T02:51:56Z</dcterms:modified>
  <cp:category/>
  <cp:version/>
  <cp:contentType/>
  <cp:contentStatus/>
</cp:coreProperties>
</file>